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07.04.2022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P75" i="1" l="1"/>
  <c r="P74" i="1" l="1"/>
  <c r="P71" i="1" l="1"/>
  <c r="P72" i="1"/>
  <c r="P73" i="1"/>
  <c r="P44" i="1" l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43" i="1"/>
  <c r="P42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17" i="1"/>
  <c r="P16" i="1" l="1"/>
</calcChain>
</file>

<file path=xl/sharedStrings.xml><?xml version="1.0" encoding="utf-8"?>
<sst xmlns="http://schemas.openxmlformats.org/spreadsheetml/2006/main" count="557" uniqueCount="182">
  <si>
    <t>№ п/п</t>
  </si>
  <si>
    <t>Вид предмета приобретения/Сатып алу затының түрі</t>
  </si>
  <si>
    <t>Наименование приобретаемых услуг или товаров на казахском языке/ Сатып алынатын қызметтердің немесе тауарлардың атауы қазақ тілінде</t>
  </si>
  <si>
    <t>Наименование приобретаемых услуг или товаров на русском языке/Сатып алынатын қызметтердің немесе тауарлардың орыс тіліндегі атауы</t>
  </si>
  <si>
    <t xml:space="preserve">Характеристика (описание) услуг или товаров на казахском языке/Қазақ тіліндегі қызметтер мен тауарлардың сипаттамасы (сипаттамасы) </t>
  </si>
  <si>
    <t xml:space="preserve">Характеристика (описание) услуг или товаров на русском языке/Көрсетілетін қызметтердің немесе тауарлардың орыс тіліндегі сипаттамасы (сипаттамасы) </t>
  </si>
  <si>
    <t>Единица измерения/Өлшем бірлігі</t>
  </si>
  <si>
    <t>школьного возраста</t>
  </si>
  <si>
    <t>Колич-во, объем/саны, көлемі</t>
  </si>
  <si>
    <t>Цена за  единицу, тенге/ бірлік үшін баға тенге</t>
  </si>
  <si>
    <t>Ед.измерения/Ед.өлшеу</t>
  </si>
  <si>
    <t>сумма /сомасы</t>
  </si>
  <si>
    <t>Общая сумма, утвержденная для приобретения, тенге/Сатып алу үшін бекітілген жалпы сома, теңге</t>
  </si>
  <si>
    <t>Срок оказания услуг или поставки товара/Қызмет көрсету немесе тауарды жеткізу мерзімі</t>
  </si>
  <si>
    <t>Место оказания услуг или поставки товара/Қызмет көрсету немесе тауар жеткізу орны</t>
  </si>
  <si>
    <t>способ закупа/сатып алу тәсілі</t>
  </si>
  <si>
    <t>тауар</t>
  </si>
  <si>
    <t>Павлодарская обл., Лебяжинский р-он , с.Аккулы, Щербактинский р-он, с.Шарбакты, Павлодасркий р-он, с.Шакат</t>
  </si>
  <si>
    <t>конкурс</t>
  </si>
  <si>
    <t>қызмет</t>
  </si>
  <si>
    <t>Жетім балаларды, сондай-ақ ата-анасының қамқорлығынсыз қалған балаларды балалар лагеріне орналастыру қызметін сатып алу</t>
  </si>
  <si>
    <t>Приобретение услуги по размещению детей -сирот, а также детей оказавшихся без  попечения родительской опеки в детский лагерь</t>
  </si>
  <si>
    <t>услуга</t>
  </si>
  <si>
    <t>Бекітемін</t>
  </si>
  <si>
    <t xml:space="preserve">КГУ «Шакатский детский дом семейного типа» </t>
  </si>
  <si>
    <t>Жылдық жоспар " Материалдарды сатып алу"</t>
  </si>
  <si>
    <t xml:space="preserve">управления образования Павлодарской области,  </t>
  </si>
  <si>
    <t xml:space="preserve">және "өзге де қызметтерді сатып алу"  </t>
  </si>
  <si>
    <t>акимата Павлодарской области</t>
  </si>
  <si>
    <t>Отбасы үлгісіндегі Шақат балалар үйі " КММ»</t>
  </si>
  <si>
    <t>Унгаров Г.С ________________</t>
  </si>
  <si>
    <t xml:space="preserve"> Павлодар облысы білім беру басқармасы, </t>
  </si>
  <si>
    <t>Павлодар облысы әкімдігінің</t>
  </si>
  <si>
    <t>Утверждаю</t>
  </si>
  <si>
    <t>Годовой план  "Приобретение материалов"</t>
  </si>
  <si>
    <t xml:space="preserve">БИН 060640005716                                          </t>
  </si>
  <si>
    <t xml:space="preserve">и "Приобретение прочих услуг" на сумму </t>
  </si>
  <si>
    <t>синий</t>
  </si>
  <si>
    <t>цветной</t>
  </si>
  <si>
    <t>цветные</t>
  </si>
  <si>
    <t>белый</t>
  </si>
  <si>
    <t>цветная</t>
  </si>
  <si>
    <t>ИТОГО:</t>
  </si>
  <si>
    <t>Размер авансового платежа, %/Аванстық төлем мөлшері, %</t>
  </si>
  <si>
    <t>Годовой план на 2022 год/2022 жылға арналған жылдық жоспар</t>
  </si>
  <si>
    <t xml:space="preserve">гамаши зимние женские </t>
  </si>
  <si>
    <t xml:space="preserve">гамаши зимние мужские </t>
  </si>
  <si>
    <t>колготки с начесом</t>
  </si>
  <si>
    <t>бюстгалтер</t>
  </si>
  <si>
    <t>майка белая женская</t>
  </si>
  <si>
    <t>джемпер школьный женский</t>
  </si>
  <si>
    <t>футболка женская</t>
  </si>
  <si>
    <t>футболка мужская</t>
  </si>
  <si>
    <t>брюки школьные теплые женские</t>
  </si>
  <si>
    <t>брюки школьные теплые мужские</t>
  </si>
  <si>
    <t>трико женские</t>
  </si>
  <si>
    <t>трико мужские</t>
  </si>
  <si>
    <t>туника</t>
  </si>
  <si>
    <t>толстовка-худи женская</t>
  </si>
  <si>
    <t>толстовка мужская</t>
  </si>
  <si>
    <t>тапочки домашние женские</t>
  </si>
  <si>
    <t>плавки женские</t>
  </si>
  <si>
    <t>Пижама женская</t>
  </si>
  <si>
    <t>носки зиние женские</t>
  </si>
  <si>
    <t>трусы мужские</t>
  </si>
  <si>
    <t>резинка для волос</t>
  </si>
  <si>
    <t>водолазка мужская</t>
  </si>
  <si>
    <t>Ремонт электрического котла отопления</t>
  </si>
  <si>
    <t>Электр жылыту қазандығын жөндеу</t>
  </si>
  <si>
    <t xml:space="preserve">қысқы ерлер гамаштары </t>
  </si>
  <si>
    <t xml:space="preserve">қысқы әйелдер  гамаштары </t>
  </si>
  <si>
    <t xml:space="preserve">колготки с начесом </t>
  </si>
  <si>
    <t xml:space="preserve">бюстгалтер </t>
  </si>
  <si>
    <t xml:space="preserve">майка ақ әйелдер </t>
  </si>
  <si>
    <t xml:space="preserve">секіргіш мектеп әйел </t>
  </si>
  <si>
    <t xml:space="preserve">әйелдер футболкасы </t>
  </si>
  <si>
    <t xml:space="preserve">Ерлер футболкасы </t>
  </si>
  <si>
    <t xml:space="preserve">әйелдердің жылы шалбары </t>
  </si>
  <si>
    <t xml:space="preserve">ерлерге арналған жылы шалбар </t>
  </si>
  <si>
    <t>әйелдер трикосы</t>
  </si>
  <si>
    <t xml:space="preserve"> ерлер трикосы </t>
  </si>
  <si>
    <t xml:space="preserve">туника </t>
  </si>
  <si>
    <t>худи әйелдер арналған</t>
  </si>
  <si>
    <r>
      <rPr>
        <b/>
        <sz val="11"/>
        <color rgb="FF000000"/>
        <rFont val="Times New Roman"/>
        <family val="1"/>
        <charset val="204"/>
      </rPr>
      <t xml:space="preserve">жемпір </t>
    </r>
    <r>
      <rPr>
        <sz val="11"/>
        <color rgb="FF000000"/>
        <rFont val="Times New Roman"/>
        <family val="1"/>
        <charset val="204"/>
      </rPr>
      <t xml:space="preserve">ерлерге арналған </t>
    </r>
  </si>
  <si>
    <t>қысқы әйелдер джинсы арналған</t>
  </si>
  <si>
    <t xml:space="preserve"> қысқы ерлер джинсы  арналған</t>
  </si>
  <si>
    <t xml:space="preserve"> әйелдерге арналған үй шәркелері </t>
  </si>
  <si>
    <t xml:space="preserve">әйелдер балқыту </t>
  </si>
  <si>
    <t xml:space="preserve">Әйелдер пижамы </t>
  </si>
  <si>
    <t>носки зимние мужские</t>
  </si>
  <si>
    <t>джинсы зимние женские</t>
  </si>
  <si>
    <t>джинсы зимние мужские</t>
  </si>
  <si>
    <t>әйелдерге арналған қысқы шұлықтары</t>
  </si>
  <si>
    <t xml:space="preserve"> ерлерге арналған қысқы шұлықтары </t>
  </si>
  <si>
    <t xml:space="preserve">ерлер трусы </t>
  </si>
  <si>
    <t xml:space="preserve">шашқа арналған Сағыз </t>
  </si>
  <si>
    <t>ерлер водолазкасы</t>
  </si>
  <si>
    <t>черный</t>
  </si>
  <si>
    <t>подрастковый</t>
  </si>
  <si>
    <t>на 7 лет</t>
  </si>
  <si>
    <t>белый, черный</t>
  </si>
  <si>
    <t>№1, №0</t>
  </si>
  <si>
    <t>синий, зеленый</t>
  </si>
  <si>
    <t>черный, синий</t>
  </si>
  <si>
    <t>черный (42р), красный (46р)</t>
  </si>
  <si>
    <t>красный</t>
  </si>
  <si>
    <t>39, 38</t>
  </si>
  <si>
    <t>подростковые</t>
  </si>
  <si>
    <t>товар</t>
  </si>
  <si>
    <t>ақпан</t>
  </si>
  <si>
    <t>Из одного источника</t>
  </si>
  <si>
    <t>Куртка демисезонная для девочек (размеры 46р -2 - удлененная черная; 44р -1; 38р -2 красная и розовая).</t>
  </si>
  <si>
    <t>Қыздарға арналған жарты маусымдық күрте (өлшемдері 46р -2 - ұзартылған қара; 44р -1; 38р -2 қызыл және қызғылт).</t>
  </si>
  <si>
    <t>Ветровка для девочек (размеры 46р -2; 44р -6; 38р -2).</t>
  </si>
  <si>
    <t>Қыздарға арналған жел қорғағыш күрте (размер 46р -2; 44р -6; 38р -2).</t>
  </si>
  <si>
    <t>обувь демисезонная для девочек (размеры 40р-2; 39р-1; 38р -1; 37р -1; 35р -2)</t>
  </si>
  <si>
    <t>қыздарға арналған жарты маусымдық аяқ киім (40р-2; 39р-1; 38r-1; 37r-1; 35r-2 өлшемдері)</t>
  </si>
  <si>
    <t>Куртка демисезонная для мальчиков (размеры 48р -2 черная; 44р -1 черная стильная; 42р -1; 40р -3; 36р -1; 32р -1).</t>
  </si>
  <si>
    <t>Ұлдарға арналған жарты маусымдық күрте (өлшемдері 48р -2 қара; 44р -1 қара стильді; 42р -1; 40р -3; 36р -1; 32р -1).</t>
  </si>
  <si>
    <t>Ветровка для мальчиков (размеры 48р -2 черная; 44р -1 стильная; 42р -1; 40р -3; 36р -1; 32р -1).</t>
  </si>
  <si>
    <t>Ұлдарға арналған жел қорғағыш  күрте (размер 48р -2 қара; 44р -1 стильді; 42р -1; 40р -3; 36р -1; 32р -1).</t>
  </si>
  <si>
    <t>обувь демисезонная для мальчиков (размеры 45р-1; 41р-1; 40р-1; 39р-1; 35р-3; 33-1; 27р -1)</t>
  </si>
  <si>
    <t>ұл балаларға арналған жарты маусымдық аяқ киім (45р-1; 41р-1; 40р-1; 39р-1; 35р-3; 33-1; 27р-1 өлшемдері)</t>
  </si>
  <si>
    <t>кроссовки демисезонные для мальчиков (размер 43)</t>
  </si>
  <si>
    <t>ұл балаларға арналған жарты маусымдық кроссовкалар (43 өлшем)</t>
  </si>
  <si>
    <t>шапки весенние для девочкек (3 подростковые, 2 детские 9-11 лет)</t>
  </si>
  <si>
    <t>қыздарға арналған көктемгі бас киімдер (3 жасөспірім, 2 бала 9-11 жас)</t>
  </si>
  <si>
    <t>шапки весенние для мальчиков (4 подростковые, 4 детские 9-11 лет, 1- на 5 лет)</t>
  </si>
  <si>
    <t>ер балаларға арналған көктемгі бас киімдер (жасөспірімдер үшін 4, 9-11 жас аралығындағы балаларға 4, 5 жас үшін 1)</t>
  </si>
  <si>
    <t>перчатки весенние для девочек (5 подростковые, 2 детские 9-11 лет)</t>
  </si>
  <si>
    <t>қыздарға арналған көктемгі қолғаптар (жасөспірімдер үшін 5, 9-11 жастағы балалар үшін 2)</t>
  </si>
  <si>
    <t>перчатки весенние для мальчиков (5 подростковые, 4 детские 8-10 лет, 1- на 5 лет)</t>
  </si>
  <si>
    <t>ер балаларға арналған көктемгі қолғаптар (жасөспірімдер үшін 5, 8-10 жастағы балалар үшін 4, 5 жас үшін 1)</t>
  </si>
  <si>
    <t xml:space="preserve">колготки черные </t>
  </si>
  <si>
    <t>колготки қара</t>
  </si>
  <si>
    <t>колготки копроновые телесногого цвета, 50 ден</t>
  </si>
  <si>
    <t>тері түсті копрон колготки, 50 ден</t>
  </si>
  <si>
    <t>джинцы для девочек (размеры 32р -1; 30р -1; 27р -2; 26р -1; 25р -1; 24р - 1).</t>
  </si>
  <si>
    <t>қыздарға арналған джинсы (32р -1; 30р -1; 27р -2; 26р -1; 25р -1; 24р - 1 өлшемдері).</t>
  </si>
  <si>
    <t>джинцы для мальчиков (размеры 48р -1; 46р -1; 44р -2; 42р -1; 30р -2; 29р - 1; 27р - 1; 25р -1).</t>
  </si>
  <si>
    <t>ер балаларға арналған джинсы (өлшемдері 48р -1; 46р -1; 44р -2; 42р -1; 30р -2; 29р - 1; 27р - 1; 25р -1).</t>
  </si>
  <si>
    <t>тирко для девочек (размеры 32р -1; 30р -1; 27р -2; 26р -1; 25р -1; 24р - 1).</t>
  </si>
  <si>
    <t>қыздарға арналған тирко (32р -1; 30р -1; 27р -2; 26р -1; 25р -1; 24р - 1 өлшемдері).</t>
  </si>
  <si>
    <t>трико для мальчиков (размеры 48р -2; 46р -2; 44р -4; 42р -2; 30р -4; 29р - 2; 27р - 2; 25р -2).</t>
  </si>
  <si>
    <t>ұл балаларға арналған  трико (48р -2; 46р -2; 44р -4; 42р -2; 30р -4; 29р - 2; 27р - 2; 25р -2 өлшемдері).</t>
  </si>
  <si>
    <t>кофточки с рукавами для девочки  (размеры 52р - 1, 46р -2; 44р -2; 38р -2)</t>
  </si>
  <si>
    <t>қыздарға арналған жеңі бар блузкалар (52р - 1, 46р -2; 44р -2; 38р -2 өлшемдері)</t>
  </si>
  <si>
    <t>лосины для девочек (размеры 32р -2; 30р -2; 27р -4; 26р -2; 25р -2; 24р - 2).</t>
  </si>
  <si>
    <t>қыздарға арналған лосины  (32р -2; 30р -2; 27р -4; 26р -2; 25р -2; 24р - 2 өлшемдері).</t>
  </si>
  <si>
    <t>туника для девочек (размеры 52р - 1, 46р -2; 44р -2; 38р -2)</t>
  </si>
  <si>
    <t>қыздарға арналған туника (өлшемдері 52р - 1, 46р -2; 44р -2; 38р -2)</t>
  </si>
  <si>
    <t>носки женские (подростковые - 15шт, детские 6шт на 9-11 лет)</t>
  </si>
  <si>
    <t>әйелдер шұлықтары (жасөспірімдер - 15 дана, 9-11 жас аралығындағы балалар үшін 6 дана)</t>
  </si>
  <si>
    <t>кофта для мальчиков (размеры 48р -2; 44р -2; 42р -1; 40р -3; 36р -1; 32р -1)</t>
  </si>
  <si>
    <t>ұл балаларға арналған жиде (өлшемдері 48р -2; 44р -2; 42р -1; 40р -3; 36р -1; 32р -1)</t>
  </si>
  <si>
    <t>носки мужские (подростковые - 15, детские 12- на 8-10 лет; 3- на 5 лет)</t>
  </si>
  <si>
    <t>ерлерге арналған шұлық (жасөспірімдер – 15, балалар – 12 – 8-10 жас; 3 – 5 жас)</t>
  </si>
  <si>
    <t>плавки для девочек (взрослые-4, подростковые - 16, 8 -на 9-11 лет)</t>
  </si>
  <si>
    <t>қыздарға арналған плавке (ересектер - 4, жасөспірімдер - 16, 8 - 9-11 жас үшін)</t>
  </si>
  <si>
    <t>трусы для мальчиков (подростковые - 20шт, 16шт - на 8-10 лет, 4шт на 5 лет)</t>
  </si>
  <si>
    <t>ер балаларға арналған трусы (жасөспірімдер - 20 дана, 16 дана - 8-10 жас үшін, 5 жас үшін 4 дана)</t>
  </si>
  <si>
    <t>пижама для девочки (на 9,10 лет)</t>
  </si>
  <si>
    <t>қыздарға арналған пижамалар (9,10 жас)</t>
  </si>
  <si>
    <t>тапочки домашние для девочек (35р,36р)</t>
  </si>
  <si>
    <t>қыздарға арналған үй тәпішкелері (35р, 36р)</t>
  </si>
  <si>
    <t xml:space="preserve">футболка для девочки (9,10 лет) </t>
  </si>
  <si>
    <t xml:space="preserve">қыздарға арналған футболка  (9,10 лет) </t>
  </si>
  <si>
    <t>Из одного источника несостоявшего конкурса</t>
  </si>
  <si>
    <t>Услуги по обслуживанию сайта</t>
  </si>
  <si>
    <t>қыздарға арналған оқшауланған резеңке етік (өлшемдері 40р-2; 39р-1; 38р-1; 37р-1; 36р-2)</t>
  </si>
  <si>
    <t>ұл балаларға арналған оқшауланған резеңке етік (45р-1; 41р-3; 40р-1; 36р-3; 34-1; 28р-1 өлшемдері)</t>
  </si>
  <si>
    <t>резиновые сапоги утепленные для девочек (размеры 40р-2; 39р-1; 38р -1; 37р -1; 36р -2)</t>
  </si>
  <si>
    <t>резиновые сапоги утепленные для мальчиков (размеры 45р-1; 41р-3; 40р-1; 36р-3; 34-1; 28р -1)</t>
  </si>
  <si>
    <t>Сайтқа қызмет көрсету бойынша қызметтер</t>
  </si>
  <si>
    <t>07.04.2022 г.</t>
  </si>
  <si>
    <t>мамыр-тамыз</t>
  </si>
  <si>
    <t>дастархан</t>
  </si>
  <si>
    <t>скатерть</t>
  </si>
  <si>
    <t>ширина 1,5 м</t>
  </si>
  <si>
    <t>сәуір</t>
  </si>
  <si>
    <t xml:space="preserve"> 5 695 950 теңге</t>
  </si>
  <si>
    <t xml:space="preserve"> 5 695 950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</si>
</sst>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\-_р_._-;_-@_-"/>
    <numFmt numFmtId="165" formatCode="_-* #,##0.0_р_._-;\-* #,##0.0_р_._-;_-* \-_р_.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 CE"/>
      <family val="1"/>
      <charset val="238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1" applyFont="1" applyBorder="1"/>
    <xf numFmtId="0" fontId="5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3" fontId="5" fillId="0" borderId="0" xfId="0" applyNumberFormat="1" applyFont="1"/>
    <xf numFmtId="0" fontId="5" fillId="0" borderId="1" xfId="1" applyFont="1" applyBorder="1"/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13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4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abSelected="1" topLeftCell="A65" workbookViewId="0">
      <selection activeCell="P76" sqref="P76"/>
    </sheetView>
  </sheetViews>
  <sheetFormatPr defaultColWidth="8.88671875" defaultRowHeight="13.8"/>
  <cols>
    <col min="1" max="1" width="5.5546875" style="13" customWidth="1"/>
    <col min="2" max="2" width="11.44140625" style="13" customWidth="1"/>
    <col min="3" max="3" width="29.88671875" style="13" customWidth="1"/>
    <col min="4" max="4" width="32" style="13" customWidth="1"/>
    <col min="5" max="5" width="29.6640625" style="13" customWidth="1"/>
    <col min="6" max="6" width="29.109375" style="13" customWidth="1"/>
    <col min="7" max="7" width="16.109375" style="13" customWidth="1"/>
    <col min="8" max="9" width="12.88671875" style="13" hidden="1" customWidth="1"/>
    <col min="10" max="10" width="10.5546875" style="13" customWidth="1"/>
    <col min="11" max="11" width="12.88671875" style="13" customWidth="1"/>
    <col min="12" max="15" width="12.88671875" style="13" hidden="1" customWidth="1"/>
    <col min="16" max="17" width="20.33203125" style="13" customWidth="1"/>
    <col min="18" max="18" width="39.109375" style="13" customWidth="1"/>
    <col min="19" max="19" width="16.109375" style="13" customWidth="1"/>
    <col min="20" max="20" width="25.109375" style="13" customWidth="1"/>
    <col min="21" max="16384" width="8.88671875" style="13"/>
  </cols>
  <sheetData>
    <row r="1" spans="1:24">
      <c r="J1" s="14" t="s">
        <v>23</v>
      </c>
    </row>
    <row r="2" spans="1:24">
      <c r="A2" s="15" t="s">
        <v>24</v>
      </c>
      <c r="B2" s="15"/>
      <c r="C2" s="15"/>
      <c r="J2" s="13" t="s">
        <v>25</v>
      </c>
    </row>
    <row r="3" spans="1:24">
      <c r="A3" s="15" t="s">
        <v>26</v>
      </c>
      <c r="B3" s="15"/>
      <c r="C3" s="15"/>
      <c r="J3" s="13" t="s">
        <v>27</v>
      </c>
    </row>
    <row r="4" spans="1:24">
      <c r="A4" s="15" t="s">
        <v>28</v>
      </c>
      <c r="B4" s="15"/>
      <c r="C4" s="15"/>
      <c r="J4" s="13" t="s">
        <v>180</v>
      </c>
    </row>
    <row r="5" spans="1:24">
      <c r="A5" s="16" t="s">
        <v>29</v>
      </c>
      <c r="B5" s="16"/>
      <c r="C5" s="16"/>
      <c r="D5" s="16"/>
      <c r="E5" s="16"/>
      <c r="F5" s="16"/>
      <c r="J5" s="13" t="s">
        <v>30</v>
      </c>
    </row>
    <row r="6" spans="1:24">
      <c r="A6" s="16" t="s">
        <v>31</v>
      </c>
      <c r="B6" s="16"/>
      <c r="C6" s="16"/>
      <c r="D6" s="16"/>
      <c r="E6" s="16"/>
      <c r="F6" s="16"/>
    </row>
    <row r="7" spans="1:24">
      <c r="A7" s="16" t="s">
        <v>32</v>
      </c>
      <c r="B7" s="16"/>
      <c r="C7" s="16"/>
      <c r="J7" s="14" t="s">
        <v>33</v>
      </c>
    </row>
    <row r="8" spans="1:24">
      <c r="A8" s="16"/>
      <c r="B8" s="16"/>
      <c r="C8" s="16"/>
      <c r="J8" s="13" t="s">
        <v>34</v>
      </c>
    </row>
    <row r="9" spans="1:24">
      <c r="A9" s="15" t="s">
        <v>35</v>
      </c>
      <c r="B9" s="15"/>
      <c r="C9" s="15"/>
      <c r="J9" s="13" t="s">
        <v>36</v>
      </c>
    </row>
    <row r="10" spans="1:24">
      <c r="J10" s="27" t="s">
        <v>181</v>
      </c>
    </row>
    <row r="11" spans="1:24">
      <c r="J11" s="13" t="s">
        <v>30</v>
      </c>
    </row>
    <row r="12" spans="1:24">
      <c r="C12" s="14" t="s">
        <v>44</v>
      </c>
      <c r="K12" s="13" t="s">
        <v>174</v>
      </c>
    </row>
    <row r="14" spans="1:24" ht="107.4" customHeight="1">
      <c r="A14" s="1" t="s">
        <v>0</v>
      </c>
      <c r="B14" s="1" t="s">
        <v>1</v>
      </c>
      <c r="C14" s="2" t="s">
        <v>2</v>
      </c>
      <c r="D14" s="3" t="s">
        <v>3</v>
      </c>
      <c r="E14" s="4" t="s">
        <v>4</v>
      </c>
      <c r="F14" s="24" t="s">
        <v>5</v>
      </c>
      <c r="G14" s="3" t="s">
        <v>6</v>
      </c>
      <c r="H14" s="3" t="s">
        <v>7</v>
      </c>
      <c r="I14" s="4"/>
      <c r="J14" s="5" t="s">
        <v>8</v>
      </c>
      <c r="K14" s="1" t="s">
        <v>9</v>
      </c>
      <c r="L14" s="4"/>
      <c r="M14" s="4"/>
      <c r="N14" s="4" t="s">
        <v>10</v>
      </c>
      <c r="O14" s="6" t="s">
        <v>11</v>
      </c>
      <c r="P14" s="6" t="s">
        <v>12</v>
      </c>
      <c r="Q14" s="6" t="s">
        <v>13</v>
      </c>
      <c r="R14" s="1" t="s">
        <v>14</v>
      </c>
      <c r="S14" s="26" t="s">
        <v>43</v>
      </c>
      <c r="T14" s="6" t="s">
        <v>15</v>
      </c>
      <c r="U14" s="17"/>
    </row>
    <row r="15" spans="1:24" ht="18.600000000000001" customHeight="1">
      <c r="A15" s="1">
        <v>1</v>
      </c>
      <c r="B15" s="1">
        <v>2</v>
      </c>
      <c r="C15" s="2">
        <v>3</v>
      </c>
      <c r="D15" s="3">
        <v>4</v>
      </c>
      <c r="E15" s="4">
        <v>5</v>
      </c>
      <c r="F15" s="24">
        <v>6</v>
      </c>
      <c r="G15" s="3">
        <v>7</v>
      </c>
      <c r="H15" s="3"/>
      <c r="I15" s="4"/>
      <c r="J15" s="5">
        <v>8</v>
      </c>
      <c r="K15" s="1">
        <v>9</v>
      </c>
      <c r="L15" s="4"/>
      <c r="M15" s="4"/>
      <c r="N15" s="4"/>
      <c r="O15" s="6">
        <v>10</v>
      </c>
      <c r="P15" s="6">
        <v>10</v>
      </c>
      <c r="Q15" s="6">
        <v>11</v>
      </c>
      <c r="R15" s="1">
        <v>12</v>
      </c>
      <c r="S15" s="1">
        <v>13</v>
      </c>
      <c r="T15" s="6">
        <v>14</v>
      </c>
      <c r="U15" s="17"/>
    </row>
    <row r="16" spans="1:24" ht="70.8" customHeight="1">
      <c r="A16" s="7">
        <v>1</v>
      </c>
      <c r="B16" s="7" t="s">
        <v>19</v>
      </c>
      <c r="C16" s="8" t="s">
        <v>20</v>
      </c>
      <c r="D16" s="11" t="s">
        <v>21</v>
      </c>
      <c r="E16" s="8" t="s">
        <v>20</v>
      </c>
      <c r="F16" s="25" t="s">
        <v>21</v>
      </c>
      <c r="G16" s="10" t="s">
        <v>22</v>
      </c>
      <c r="H16" s="7"/>
      <c r="I16" s="7"/>
      <c r="J16" s="7">
        <v>1</v>
      </c>
      <c r="K16" s="7">
        <v>3510000</v>
      </c>
      <c r="L16" s="7"/>
      <c r="M16" s="7"/>
      <c r="N16" s="7"/>
      <c r="O16" s="7">
        <v>3405600</v>
      </c>
      <c r="P16" s="9">
        <f>K16</f>
        <v>3510000</v>
      </c>
      <c r="Q16" s="9" t="s">
        <v>175</v>
      </c>
      <c r="R16" s="21" t="s">
        <v>17</v>
      </c>
      <c r="S16" s="21">
        <v>0</v>
      </c>
      <c r="T16" s="9" t="s">
        <v>18</v>
      </c>
      <c r="U16" s="18"/>
      <c r="V16" s="19"/>
      <c r="W16" s="18"/>
      <c r="X16" s="20"/>
    </row>
    <row r="17" spans="1:24" ht="14.4" customHeight="1">
      <c r="A17" s="7">
        <v>2</v>
      </c>
      <c r="B17" s="7" t="s">
        <v>16</v>
      </c>
      <c r="C17" t="s">
        <v>70</v>
      </c>
      <c r="D17" s="23" t="s">
        <v>45</v>
      </c>
      <c r="E17" s="35" t="s">
        <v>97</v>
      </c>
      <c r="F17" s="35" t="s">
        <v>98</v>
      </c>
      <c r="G17" s="10" t="s">
        <v>108</v>
      </c>
      <c r="H17" s="7"/>
      <c r="I17" s="7"/>
      <c r="J17" s="34">
        <v>2</v>
      </c>
      <c r="K17" s="34">
        <v>3500</v>
      </c>
      <c r="L17" s="7"/>
      <c r="M17" s="7"/>
      <c r="N17" s="7"/>
      <c r="O17" s="7"/>
      <c r="P17" s="28">
        <f>K17*J17</f>
        <v>7000</v>
      </c>
      <c r="Q17" s="28" t="s">
        <v>109</v>
      </c>
      <c r="R17" s="21" t="s">
        <v>17</v>
      </c>
      <c r="S17" s="21">
        <v>0</v>
      </c>
      <c r="T17" s="28" t="s">
        <v>167</v>
      </c>
      <c r="U17" s="29"/>
      <c r="V17" s="30"/>
      <c r="W17" s="29"/>
      <c r="X17" s="31"/>
    </row>
    <row r="18" spans="1:24" ht="14.4" customHeight="1">
      <c r="A18" s="7">
        <v>3</v>
      </c>
      <c r="B18" s="7" t="s">
        <v>16</v>
      </c>
      <c r="C18" s="23" t="s">
        <v>69</v>
      </c>
      <c r="D18" s="23" t="s">
        <v>46</v>
      </c>
      <c r="E18" s="35" t="s">
        <v>97</v>
      </c>
      <c r="F18" s="35" t="s">
        <v>99</v>
      </c>
      <c r="G18" s="10" t="s">
        <v>108</v>
      </c>
      <c r="H18" s="7"/>
      <c r="I18" s="7"/>
      <c r="J18" s="34">
        <v>2</v>
      </c>
      <c r="K18" s="34">
        <v>2000</v>
      </c>
      <c r="L18" s="7"/>
      <c r="M18" s="7"/>
      <c r="N18" s="7"/>
      <c r="O18" s="7"/>
      <c r="P18" s="28">
        <f t="shared" ref="P18:P42" si="0">K18*J18</f>
        <v>4000</v>
      </c>
      <c r="Q18" s="28" t="s">
        <v>109</v>
      </c>
      <c r="R18" s="21" t="s">
        <v>17</v>
      </c>
      <c r="S18" s="21">
        <v>0</v>
      </c>
      <c r="T18" s="28" t="s">
        <v>167</v>
      </c>
      <c r="U18" s="29"/>
      <c r="V18" s="30"/>
      <c r="W18" s="29"/>
      <c r="X18" s="31"/>
    </row>
    <row r="19" spans="1:24" ht="14.4" customHeight="1">
      <c r="A19" s="7">
        <v>4</v>
      </c>
      <c r="B19" s="7" t="s">
        <v>16</v>
      </c>
      <c r="C19" s="23" t="s">
        <v>71</v>
      </c>
      <c r="D19" s="23" t="s">
        <v>47</v>
      </c>
      <c r="E19" s="35" t="s">
        <v>97</v>
      </c>
      <c r="F19" s="35" t="s">
        <v>98</v>
      </c>
      <c r="G19" s="10" t="s">
        <v>108</v>
      </c>
      <c r="H19" s="7"/>
      <c r="I19" s="7"/>
      <c r="J19" s="34">
        <v>2</v>
      </c>
      <c r="K19" s="34">
        <v>3000</v>
      </c>
      <c r="L19" s="7"/>
      <c r="M19" s="7"/>
      <c r="N19" s="7"/>
      <c r="O19" s="7"/>
      <c r="P19" s="28">
        <f t="shared" si="0"/>
        <v>6000</v>
      </c>
      <c r="Q19" s="28" t="s">
        <v>109</v>
      </c>
      <c r="R19" s="21" t="s">
        <v>17</v>
      </c>
      <c r="S19" s="21">
        <v>0</v>
      </c>
      <c r="T19" s="28" t="s">
        <v>167</v>
      </c>
      <c r="U19" s="29"/>
      <c r="V19" s="30"/>
      <c r="W19" s="29"/>
      <c r="X19" s="31"/>
    </row>
    <row r="20" spans="1:24" ht="14.4" customHeight="1">
      <c r="A20" s="7">
        <v>5</v>
      </c>
      <c r="B20" s="7" t="s">
        <v>16</v>
      </c>
      <c r="C20" s="23" t="s">
        <v>72</v>
      </c>
      <c r="D20" s="23" t="s">
        <v>48</v>
      </c>
      <c r="E20" s="35" t="s">
        <v>100</v>
      </c>
      <c r="F20" s="35" t="s">
        <v>101</v>
      </c>
      <c r="G20" s="10" t="s">
        <v>108</v>
      </c>
      <c r="H20" s="7"/>
      <c r="I20" s="7"/>
      <c r="J20" s="34">
        <v>4</v>
      </c>
      <c r="K20" s="34">
        <v>2500</v>
      </c>
      <c r="L20" s="7"/>
      <c r="M20" s="7"/>
      <c r="N20" s="7"/>
      <c r="O20" s="7"/>
      <c r="P20" s="28">
        <f t="shared" si="0"/>
        <v>10000</v>
      </c>
      <c r="Q20" s="28" t="s">
        <v>109</v>
      </c>
      <c r="R20" s="21" t="s">
        <v>17</v>
      </c>
      <c r="S20" s="21">
        <v>0</v>
      </c>
      <c r="T20" s="28" t="s">
        <v>167</v>
      </c>
      <c r="U20" s="29"/>
      <c r="V20" s="30"/>
      <c r="W20" s="29"/>
      <c r="X20" s="31"/>
    </row>
    <row r="21" spans="1:24" ht="14.4" customHeight="1">
      <c r="A21" s="7">
        <v>6</v>
      </c>
      <c r="B21" s="7" t="s">
        <v>16</v>
      </c>
      <c r="C21" s="23" t="s">
        <v>73</v>
      </c>
      <c r="D21" s="23" t="s">
        <v>49</v>
      </c>
      <c r="E21" s="35" t="s">
        <v>40</v>
      </c>
      <c r="F21" s="35">
        <v>44.42</v>
      </c>
      <c r="G21" s="10" t="s">
        <v>108</v>
      </c>
      <c r="H21" s="7"/>
      <c r="I21" s="7"/>
      <c r="J21" s="34">
        <v>2</v>
      </c>
      <c r="K21" s="34">
        <v>1500</v>
      </c>
      <c r="L21" s="7"/>
      <c r="M21" s="7"/>
      <c r="N21" s="7"/>
      <c r="O21" s="7"/>
      <c r="P21" s="28">
        <f t="shared" si="0"/>
        <v>3000</v>
      </c>
      <c r="Q21" s="28" t="s">
        <v>109</v>
      </c>
      <c r="R21" s="21" t="s">
        <v>17</v>
      </c>
      <c r="S21" s="21">
        <v>0</v>
      </c>
      <c r="T21" s="28" t="s">
        <v>167</v>
      </c>
      <c r="U21" s="29"/>
      <c r="V21" s="30"/>
      <c r="W21" s="29"/>
      <c r="X21" s="31"/>
    </row>
    <row r="22" spans="1:24" ht="14.4" customHeight="1">
      <c r="A22" s="7">
        <v>7</v>
      </c>
      <c r="B22" s="7" t="s">
        <v>16</v>
      </c>
      <c r="C22" s="23" t="s">
        <v>74</v>
      </c>
      <c r="D22" s="23" t="s">
        <v>50</v>
      </c>
      <c r="E22" s="35" t="s">
        <v>37</v>
      </c>
      <c r="F22" s="35">
        <v>46.42</v>
      </c>
      <c r="G22" s="10" t="s">
        <v>108</v>
      </c>
      <c r="H22" s="7"/>
      <c r="I22" s="7"/>
      <c r="J22" s="34">
        <v>2</v>
      </c>
      <c r="K22" s="34">
        <v>6000</v>
      </c>
      <c r="L22" s="7"/>
      <c r="M22" s="7"/>
      <c r="N22" s="7"/>
      <c r="O22" s="7"/>
      <c r="P22" s="28">
        <f t="shared" si="0"/>
        <v>12000</v>
      </c>
      <c r="Q22" s="28" t="s">
        <v>109</v>
      </c>
      <c r="R22" s="21" t="s">
        <v>17</v>
      </c>
      <c r="S22" s="21">
        <v>0</v>
      </c>
      <c r="T22" s="28" t="s">
        <v>167</v>
      </c>
      <c r="U22" s="29"/>
      <c r="V22" s="30"/>
      <c r="W22" s="29"/>
      <c r="X22" s="31"/>
    </row>
    <row r="23" spans="1:24" ht="14.4" customHeight="1">
      <c r="A23" s="7">
        <v>8</v>
      </c>
      <c r="B23" s="7" t="s">
        <v>16</v>
      </c>
      <c r="C23" s="23" t="s">
        <v>75</v>
      </c>
      <c r="D23" s="23" t="s">
        <v>51</v>
      </c>
      <c r="E23" s="35" t="s">
        <v>41</v>
      </c>
      <c r="F23" s="35">
        <v>46.42</v>
      </c>
      <c r="G23" s="10" t="s">
        <v>108</v>
      </c>
      <c r="H23" s="7"/>
      <c r="I23" s="7"/>
      <c r="J23" s="34">
        <v>4</v>
      </c>
      <c r="K23" s="34">
        <v>2800</v>
      </c>
      <c r="L23" s="7"/>
      <c r="M23" s="7"/>
      <c r="N23" s="7"/>
      <c r="O23" s="7"/>
      <c r="P23" s="28">
        <f t="shared" si="0"/>
        <v>11200</v>
      </c>
      <c r="Q23" s="28" t="s">
        <v>109</v>
      </c>
      <c r="R23" s="21" t="s">
        <v>17</v>
      </c>
      <c r="S23" s="21">
        <v>0</v>
      </c>
      <c r="T23" s="28" t="s">
        <v>167</v>
      </c>
      <c r="U23" s="29"/>
      <c r="V23" s="30"/>
      <c r="W23" s="29"/>
      <c r="X23" s="31"/>
    </row>
    <row r="24" spans="1:24" ht="14.4" customHeight="1">
      <c r="A24" s="7">
        <v>9</v>
      </c>
      <c r="B24" s="7" t="s">
        <v>16</v>
      </c>
      <c r="C24" s="23" t="s">
        <v>76</v>
      </c>
      <c r="D24" s="23" t="s">
        <v>52</v>
      </c>
      <c r="E24" s="35" t="s">
        <v>102</v>
      </c>
      <c r="F24" s="35" t="s">
        <v>99</v>
      </c>
      <c r="G24" s="10" t="s">
        <v>108</v>
      </c>
      <c r="H24" s="7"/>
      <c r="I24" s="7"/>
      <c r="J24" s="34">
        <v>2</v>
      </c>
      <c r="K24" s="34">
        <v>2000</v>
      </c>
      <c r="L24" s="7"/>
      <c r="M24" s="7"/>
      <c r="N24" s="7"/>
      <c r="O24" s="7"/>
      <c r="P24" s="28">
        <f t="shared" si="0"/>
        <v>4000</v>
      </c>
      <c r="Q24" s="28" t="s">
        <v>109</v>
      </c>
      <c r="R24" s="21" t="s">
        <v>17</v>
      </c>
      <c r="S24" s="21">
        <v>0</v>
      </c>
      <c r="T24" s="28" t="s">
        <v>167</v>
      </c>
      <c r="U24" s="29"/>
      <c r="V24" s="30"/>
      <c r="W24" s="29"/>
      <c r="X24" s="31"/>
    </row>
    <row r="25" spans="1:24" ht="14.4" customHeight="1">
      <c r="A25" s="7">
        <v>10</v>
      </c>
      <c r="B25" s="7" t="s">
        <v>16</v>
      </c>
      <c r="C25" s="23" t="s">
        <v>77</v>
      </c>
      <c r="D25" s="23" t="s">
        <v>53</v>
      </c>
      <c r="E25" s="35" t="s">
        <v>37</v>
      </c>
      <c r="F25" s="35">
        <v>27.25</v>
      </c>
      <c r="G25" s="10" t="s">
        <v>108</v>
      </c>
      <c r="H25" s="7"/>
      <c r="I25" s="7"/>
      <c r="J25" s="34">
        <v>2</v>
      </c>
      <c r="K25" s="34">
        <v>7000</v>
      </c>
      <c r="L25" s="7"/>
      <c r="M25" s="7"/>
      <c r="N25" s="7"/>
      <c r="O25" s="7"/>
      <c r="P25" s="28">
        <f t="shared" si="0"/>
        <v>14000</v>
      </c>
      <c r="Q25" s="28" t="s">
        <v>109</v>
      </c>
      <c r="R25" s="21" t="s">
        <v>17</v>
      </c>
      <c r="S25" s="21">
        <v>0</v>
      </c>
      <c r="T25" s="28" t="s">
        <v>167</v>
      </c>
      <c r="U25" s="29"/>
      <c r="V25" s="30"/>
      <c r="W25" s="29"/>
      <c r="X25" s="31"/>
    </row>
    <row r="26" spans="1:24" ht="14.4" customHeight="1">
      <c r="A26" s="7">
        <v>11</v>
      </c>
      <c r="B26" s="7" t="s">
        <v>16</v>
      </c>
      <c r="C26" s="23" t="s">
        <v>78</v>
      </c>
      <c r="D26" s="23" t="s">
        <v>54</v>
      </c>
      <c r="E26" s="35" t="s">
        <v>37</v>
      </c>
      <c r="F26" s="35" t="s">
        <v>99</v>
      </c>
      <c r="G26" s="10" t="s">
        <v>108</v>
      </c>
      <c r="H26" s="7"/>
      <c r="I26" s="7"/>
      <c r="J26" s="34">
        <v>1</v>
      </c>
      <c r="K26" s="34">
        <v>5000</v>
      </c>
      <c r="L26" s="7"/>
      <c r="M26" s="7"/>
      <c r="N26" s="7"/>
      <c r="O26" s="7"/>
      <c r="P26" s="28">
        <f t="shared" si="0"/>
        <v>5000</v>
      </c>
      <c r="Q26" s="28" t="s">
        <v>109</v>
      </c>
      <c r="R26" s="21" t="s">
        <v>17</v>
      </c>
      <c r="S26" s="21">
        <v>0</v>
      </c>
      <c r="T26" s="28" t="s">
        <v>167</v>
      </c>
      <c r="U26" s="29"/>
      <c r="V26" s="30"/>
      <c r="W26" s="29"/>
      <c r="X26" s="31"/>
    </row>
    <row r="27" spans="1:24" ht="14.4" customHeight="1">
      <c r="A27" s="7">
        <v>12</v>
      </c>
      <c r="B27" s="7" t="s">
        <v>16</v>
      </c>
      <c r="C27" s="23" t="s">
        <v>79</v>
      </c>
      <c r="D27" s="23" t="s">
        <v>55</v>
      </c>
      <c r="E27" s="35" t="s">
        <v>103</v>
      </c>
      <c r="F27" s="35">
        <v>27.25</v>
      </c>
      <c r="G27" s="10" t="s">
        <v>108</v>
      </c>
      <c r="H27" s="7"/>
      <c r="I27" s="7"/>
      <c r="J27" s="34">
        <v>4</v>
      </c>
      <c r="K27" s="34">
        <v>4000</v>
      </c>
      <c r="L27" s="7"/>
      <c r="M27" s="7"/>
      <c r="N27" s="7"/>
      <c r="O27" s="7"/>
      <c r="P27" s="28">
        <f t="shared" si="0"/>
        <v>16000</v>
      </c>
      <c r="Q27" s="28" t="s">
        <v>109</v>
      </c>
      <c r="R27" s="21" t="s">
        <v>17</v>
      </c>
      <c r="S27" s="21">
        <v>0</v>
      </c>
      <c r="T27" s="28" t="s">
        <v>167</v>
      </c>
      <c r="U27" s="29"/>
      <c r="V27" s="30"/>
      <c r="W27" s="29"/>
      <c r="X27" s="31"/>
    </row>
    <row r="28" spans="1:24" ht="14.4" customHeight="1">
      <c r="A28" s="7">
        <v>13</v>
      </c>
      <c r="B28" s="7" t="s">
        <v>16</v>
      </c>
      <c r="C28" s="23" t="s">
        <v>80</v>
      </c>
      <c r="D28" s="23" t="s">
        <v>56</v>
      </c>
      <c r="E28" s="35" t="s">
        <v>103</v>
      </c>
      <c r="F28" s="35" t="s">
        <v>99</v>
      </c>
      <c r="G28" s="10" t="s">
        <v>108</v>
      </c>
      <c r="H28" s="7"/>
      <c r="I28" s="7"/>
      <c r="J28" s="34">
        <v>2</v>
      </c>
      <c r="K28" s="34">
        <v>2500</v>
      </c>
      <c r="L28" s="7"/>
      <c r="M28" s="7"/>
      <c r="N28" s="7"/>
      <c r="O28" s="7"/>
      <c r="P28" s="28">
        <f t="shared" si="0"/>
        <v>5000</v>
      </c>
      <c r="Q28" s="28" t="s">
        <v>109</v>
      </c>
      <c r="R28" s="21" t="s">
        <v>17</v>
      </c>
      <c r="S28" s="21">
        <v>0</v>
      </c>
      <c r="T28" s="28" t="s">
        <v>167</v>
      </c>
      <c r="U28" s="29"/>
      <c r="V28" s="30"/>
      <c r="W28" s="29"/>
      <c r="X28" s="31"/>
    </row>
    <row r="29" spans="1:24" ht="14.4" customHeight="1">
      <c r="A29" s="7">
        <v>14</v>
      </c>
      <c r="B29" s="7" t="s">
        <v>16</v>
      </c>
      <c r="C29" s="22" t="s">
        <v>81</v>
      </c>
      <c r="D29" s="22" t="s">
        <v>57</v>
      </c>
      <c r="E29" s="36" t="s">
        <v>38</v>
      </c>
      <c r="F29" s="36">
        <v>44.42</v>
      </c>
      <c r="G29" s="10" t="s">
        <v>108</v>
      </c>
      <c r="H29" s="7"/>
      <c r="I29" s="7"/>
      <c r="J29" s="38">
        <v>2</v>
      </c>
      <c r="K29" s="32">
        <v>5000</v>
      </c>
      <c r="L29" s="7"/>
      <c r="M29" s="7"/>
      <c r="N29" s="7"/>
      <c r="O29" s="7"/>
      <c r="P29" s="28">
        <f t="shared" si="0"/>
        <v>10000</v>
      </c>
      <c r="Q29" s="28" t="s">
        <v>109</v>
      </c>
      <c r="R29" s="21" t="s">
        <v>17</v>
      </c>
      <c r="S29" s="21">
        <v>0</v>
      </c>
      <c r="T29" s="28" t="s">
        <v>167</v>
      </c>
      <c r="U29" s="29"/>
      <c r="V29" s="30"/>
      <c r="W29" s="29"/>
      <c r="X29" s="31"/>
    </row>
    <row r="30" spans="1:24" ht="14.4" customHeight="1">
      <c r="A30" s="7">
        <v>15</v>
      </c>
      <c r="B30" s="7" t="s">
        <v>16</v>
      </c>
      <c r="C30" s="23" t="s">
        <v>82</v>
      </c>
      <c r="D30" s="23" t="s">
        <v>58</v>
      </c>
      <c r="E30" s="35" t="s">
        <v>104</v>
      </c>
      <c r="F30" s="35">
        <v>46.42</v>
      </c>
      <c r="G30" s="10" t="s">
        <v>108</v>
      </c>
      <c r="H30" s="7"/>
      <c r="I30" s="7"/>
      <c r="J30" s="34">
        <v>2</v>
      </c>
      <c r="K30" s="34">
        <v>8000</v>
      </c>
      <c r="L30" s="7"/>
      <c r="M30" s="7"/>
      <c r="N30" s="7"/>
      <c r="O30" s="7"/>
      <c r="P30" s="28">
        <f t="shared" si="0"/>
        <v>16000</v>
      </c>
      <c r="Q30" s="28" t="s">
        <v>109</v>
      </c>
      <c r="R30" s="21" t="s">
        <v>17</v>
      </c>
      <c r="S30" s="21">
        <v>0</v>
      </c>
      <c r="T30" s="28" t="s">
        <v>167</v>
      </c>
      <c r="U30" s="29"/>
      <c r="V30" s="30"/>
      <c r="W30" s="29"/>
      <c r="X30" s="31"/>
    </row>
    <row r="31" spans="1:24" ht="14.4" customHeight="1">
      <c r="A31" s="7">
        <v>16</v>
      </c>
      <c r="B31" s="7" t="s">
        <v>16</v>
      </c>
      <c r="C31" s="23" t="s">
        <v>83</v>
      </c>
      <c r="D31" s="23" t="s">
        <v>59</v>
      </c>
      <c r="E31" s="35" t="s">
        <v>37</v>
      </c>
      <c r="F31" s="35" t="s">
        <v>99</v>
      </c>
      <c r="G31" s="10" t="s">
        <v>108</v>
      </c>
      <c r="H31" s="7"/>
      <c r="I31" s="7"/>
      <c r="J31" s="34">
        <v>1</v>
      </c>
      <c r="K31" s="34">
        <v>4000</v>
      </c>
      <c r="L31" s="7"/>
      <c r="M31" s="7"/>
      <c r="N31" s="7"/>
      <c r="O31" s="7"/>
      <c r="P31" s="28">
        <f t="shared" si="0"/>
        <v>4000</v>
      </c>
      <c r="Q31" s="28" t="s">
        <v>109</v>
      </c>
      <c r="R31" s="21" t="s">
        <v>17</v>
      </c>
      <c r="S31" s="21">
        <v>0</v>
      </c>
      <c r="T31" s="28" t="s">
        <v>167</v>
      </c>
      <c r="U31" s="29"/>
      <c r="V31" s="30"/>
      <c r="W31" s="29"/>
      <c r="X31" s="31"/>
    </row>
    <row r="32" spans="1:24" ht="14.4" customHeight="1">
      <c r="A32" s="7">
        <v>17</v>
      </c>
      <c r="B32" s="7" t="s">
        <v>16</v>
      </c>
      <c r="C32" s="23" t="s">
        <v>84</v>
      </c>
      <c r="D32" s="23" t="s">
        <v>90</v>
      </c>
      <c r="E32" s="35" t="s">
        <v>37</v>
      </c>
      <c r="F32" s="35">
        <v>27.25</v>
      </c>
      <c r="G32" s="10" t="s">
        <v>108</v>
      </c>
      <c r="H32" s="7"/>
      <c r="I32" s="7"/>
      <c r="J32" s="34">
        <v>2</v>
      </c>
      <c r="K32" s="34">
        <v>8000</v>
      </c>
      <c r="L32" s="7"/>
      <c r="M32" s="7"/>
      <c r="N32" s="7"/>
      <c r="O32" s="7"/>
      <c r="P32" s="28">
        <f t="shared" si="0"/>
        <v>16000</v>
      </c>
      <c r="Q32" s="28" t="s">
        <v>109</v>
      </c>
      <c r="R32" s="21" t="s">
        <v>17</v>
      </c>
      <c r="S32" s="21">
        <v>0</v>
      </c>
      <c r="T32" s="28" t="s">
        <v>167</v>
      </c>
      <c r="U32" s="29"/>
      <c r="V32" s="30"/>
      <c r="W32" s="29"/>
      <c r="X32" s="31"/>
    </row>
    <row r="33" spans="1:24" ht="14.4" customHeight="1">
      <c r="A33" s="7">
        <v>18</v>
      </c>
      <c r="B33" s="7" t="s">
        <v>16</v>
      </c>
      <c r="C33" s="23" t="s">
        <v>85</v>
      </c>
      <c r="D33" s="23" t="s">
        <v>91</v>
      </c>
      <c r="E33" s="35" t="s">
        <v>37</v>
      </c>
      <c r="F33" s="35" t="s">
        <v>99</v>
      </c>
      <c r="G33" s="10" t="s">
        <v>108</v>
      </c>
      <c r="H33" s="7"/>
      <c r="I33" s="7"/>
      <c r="J33" s="34">
        <v>1</v>
      </c>
      <c r="K33" s="34">
        <v>6000</v>
      </c>
      <c r="L33" s="7"/>
      <c r="M33" s="7"/>
      <c r="N33" s="7"/>
      <c r="O33" s="7"/>
      <c r="P33" s="28">
        <f t="shared" si="0"/>
        <v>6000</v>
      </c>
      <c r="Q33" s="28" t="s">
        <v>109</v>
      </c>
      <c r="R33" s="21" t="s">
        <v>17</v>
      </c>
      <c r="S33" s="21">
        <v>0</v>
      </c>
      <c r="T33" s="28" t="s">
        <v>167</v>
      </c>
      <c r="U33" s="29"/>
      <c r="V33" s="30"/>
      <c r="W33" s="29"/>
      <c r="X33" s="31"/>
    </row>
    <row r="34" spans="1:24" ht="14.4" customHeight="1">
      <c r="A34" s="7">
        <v>19</v>
      </c>
      <c r="B34" s="7" t="s">
        <v>16</v>
      </c>
      <c r="C34" s="32" t="s">
        <v>86</v>
      </c>
      <c r="D34" s="32" t="s">
        <v>60</v>
      </c>
      <c r="E34" s="37" t="s">
        <v>105</v>
      </c>
      <c r="F34" s="37" t="s">
        <v>106</v>
      </c>
      <c r="G34" s="10" t="s">
        <v>108</v>
      </c>
      <c r="H34" s="7"/>
      <c r="I34" s="7"/>
      <c r="J34" s="39">
        <v>2</v>
      </c>
      <c r="K34" s="32">
        <v>2000</v>
      </c>
      <c r="L34" s="7"/>
      <c r="M34" s="7"/>
      <c r="N34" s="7"/>
      <c r="O34" s="7"/>
      <c r="P34" s="28">
        <f t="shared" si="0"/>
        <v>4000</v>
      </c>
      <c r="Q34" s="28" t="s">
        <v>109</v>
      </c>
      <c r="R34" s="21" t="s">
        <v>17</v>
      </c>
      <c r="S34" s="21">
        <v>0</v>
      </c>
      <c r="T34" s="28" t="s">
        <v>167</v>
      </c>
      <c r="U34" s="29"/>
      <c r="V34" s="30"/>
      <c r="W34" s="29"/>
      <c r="X34" s="31"/>
    </row>
    <row r="35" spans="1:24" ht="14.4" customHeight="1">
      <c r="A35" s="7">
        <v>20</v>
      </c>
      <c r="B35" s="7" t="s">
        <v>16</v>
      </c>
      <c r="C35" s="23" t="s">
        <v>87</v>
      </c>
      <c r="D35" s="23" t="s">
        <v>61</v>
      </c>
      <c r="E35" s="35" t="s">
        <v>39</v>
      </c>
      <c r="F35" s="35" t="s">
        <v>107</v>
      </c>
      <c r="G35" s="10" t="s">
        <v>108</v>
      </c>
      <c r="H35" s="7"/>
      <c r="I35" s="7"/>
      <c r="J35" s="34">
        <v>6</v>
      </c>
      <c r="K35" s="34">
        <v>500</v>
      </c>
      <c r="L35" s="7"/>
      <c r="M35" s="7"/>
      <c r="N35" s="7"/>
      <c r="O35" s="7"/>
      <c r="P35" s="28">
        <f t="shared" si="0"/>
        <v>3000</v>
      </c>
      <c r="Q35" s="28" t="s">
        <v>109</v>
      </c>
      <c r="R35" s="21" t="s">
        <v>17</v>
      </c>
      <c r="S35" s="21">
        <v>0</v>
      </c>
      <c r="T35" s="28" t="s">
        <v>167</v>
      </c>
      <c r="U35" s="29"/>
      <c r="V35" s="30"/>
      <c r="W35" s="29"/>
      <c r="X35" s="31"/>
    </row>
    <row r="36" spans="1:24" ht="14.4" customHeight="1">
      <c r="A36" s="7">
        <v>21</v>
      </c>
      <c r="B36" s="7" t="s">
        <v>16</v>
      </c>
      <c r="C36" s="32" t="s">
        <v>88</v>
      </c>
      <c r="D36" s="32" t="s">
        <v>62</v>
      </c>
      <c r="E36" s="37" t="s">
        <v>41</v>
      </c>
      <c r="F36" s="37">
        <v>48</v>
      </c>
      <c r="G36" s="10" t="s">
        <v>108</v>
      </c>
      <c r="H36" s="7"/>
      <c r="I36" s="7"/>
      <c r="J36" s="39">
        <v>1</v>
      </c>
      <c r="K36" s="32">
        <v>4500</v>
      </c>
      <c r="L36" s="7"/>
      <c r="M36" s="7"/>
      <c r="N36" s="7"/>
      <c r="O36" s="7"/>
      <c r="P36" s="28">
        <f t="shared" si="0"/>
        <v>4500</v>
      </c>
      <c r="Q36" s="28" t="s">
        <v>109</v>
      </c>
      <c r="R36" s="21" t="s">
        <v>17</v>
      </c>
      <c r="S36" s="21">
        <v>0</v>
      </c>
      <c r="T36" s="28" t="s">
        <v>167</v>
      </c>
      <c r="U36" s="29"/>
      <c r="V36" s="30"/>
      <c r="W36" s="29"/>
      <c r="X36" s="31"/>
    </row>
    <row r="37" spans="1:24" ht="27.6" customHeight="1">
      <c r="A37" s="7">
        <v>22</v>
      </c>
      <c r="B37" s="7" t="s">
        <v>16</v>
      </c>
      <c r="C37" s="23" t="s">
        <v>92</v>
      </c>
      <c r="D37" s="23" t="s">
        <v>63</v>
      </c>
      <c r="E37" s="35" t="s">
        <v>39</v>
      </c>
      <c r="F37" s="35" t="s">
        <v>107</v>
      </c>
      <c r="G37" s="10" t="s">
        <v>108</v>
      </c>
      <c r="H37" s="7"/>
      <c r="I37" s="7"/>
      <c r="J37" s="34">
        <v>4</v>
      </c>
      <c r="K37" s="34">
        <v>600</v>
      </c>
      <c r="L37" s="7"/>
      <c r="M37" s="7"/>
      <c r="N37" s="7"/>
      <c r="O37" s="7"/>
      <c r="P37" s="28">
        <f t="shared" si="0"/>
        <v>2400</v>
      </c>
      <c r="Q37" s="28" t="s">
        <v>109</v>
      </c>
      <c r="R37" s="21" t="s">
        <v>17</v>
      </c>
      <c r="S37" s="21">
        <v>0</v>
      </c>
      <c r="T37" s="28" t="s">
        <v>167</v>
      </c>
      <c r="U37" s="29"/>
      <c r="V37" s="30"/>
      <c r="W37" s="29"/>
      <c r="X37" s="31"/>
    </row>
    <row r="38" spans="1:24" ht="26.4" customHeight="1">
      <c r="A38" s="7">
        <v>23</v>
      </c>
      <c r="B38" s="7" t="s">
        <v>16</v>
      </c>
      <c r="C38" s="23" t="s">
        <v>93</v>
      </c>
      <c r="D38" s="23" t="s">
        <v>89</v>
      </c>
      <c r="E38" s="35" t="s">
        <v>39</v>
      </c>
      <c r="F38" s="35" t="s">
        <v>99</v>
      </c>
      <c r="G38" s="10" t="s">
        <v>108</v>
      </c>
      <c r="H38" s="7"/>
      <c r="I38" s="7"/>
      <c r="J38" s="34">
        <v>2</v>
      </c>
      <c r="K38" s="34">
        <v>500</v>
      </c>
      <c r="L38" s="7"/>
      <c r="M38" s="7"/>
      <c r="N38" s="7"/>
      <c r="O38" s="7"/>
      <c r="P38" s="28">
        <f t="shared" si="0"/>
        <v>1000</v>
      </c>
      <c r="Q38" s="28" t="s">
        <v>109</v>
      </c>
      <c r="R38" s="21" t="s">
        <v>17</v>
      </c>
      <c r="S38" s="21">
        <v>0</v>
      </c>
      <c r="T38" s="28" t="s">
        <v>167</v>
      </c>
      <c r="U38" s="29"/>
      <c r="V38" s="30"/>
      <c r="W38" s="29"/>
      <c r="X38" s="31"/>
    </row>
    <row r="39" spans="1:24" ht="14.4" customHeight="1">
      <c r="A39" s="7">
        <v>24</v>
      </c>
      <c r="B39" s="7" t="s">
        <v>16</v>
      </c>
      <c r="C39" s="23" t="s">
        <v>94</v>
      </c>
      <c r="D39" s="23" t="s">
        <v>64</v>
      </c>
      <c r="E39" s="35" t="s">
        <v>102</v>
      </c>
      <c r="F39" s="35" t="s">
        <v>99</v>
      </c>
      <c r="G39" s="10" t="s">
        <v>108</v>
      </c>
      <c r="H39" s="7"/>
      <c r="I39" s="7"/>
      <c r="J39" s="34">
        <v>3</v>
      </c>
      <c r="K39" s="34">
        <v>600</v>
      </c>
      <c r="L39" s="7"/>
      <c r="M39" s="7"/>
      <c r="N39" s="7"/>
      <c r="O39" s="7"/>
      <c r="P39" s="28">
        <f t="shared" si="0"/>
        <v>1800</v>
      </c>
      <c r="Q39" s="28" t="s">
        <v>109</v>
      </c>
      <c r="R39" s="21" t="s">
        <v>17</v>
      </c>
      <c r="S39" s="21">
        <v>0</v>
      </c>
      <c r="T39" s="28" t="s">
        <v>167</v>
      </c>
      <c r="U39" s="29"/>
      <c r="V39" s="30"/>
      <c r="W39" s="29"/>
      <c r="X39" s="31"/>
    </row>
    <row r="40" spans="1:24" ht="14.4" customHeight="1">
      <c r="A40" s="7">
        <v>25</v>
      </c>
      <c r="B40" s="7" t="s">
        <v>16</v>
      </c>
      <c r="C40" s="23" t="s">
        <v>95</v>
      </c>
      <c r="D40" s="23" t="s">
        <v>65</v>
      </c>
      <c r="E40" s="35" t="s">
        <v>97</v>
      </c>
      <c r="F40" s="35"/>
      <c r="G40" s="10" t="s">
        <v>108</v>
      </c>
      <c r="H40" s="7"/>
      <c r="I40" s="7"/>
      <c r="J40" s="34">
        <v>1</v>
      </c>
      <c r="K40" s="34">
        <v>500</v>
      </c>
      <c r="L40" s="7"/>
      <c r="M40" s="7"/>
      <c r="N40" s="7"/>
      <c r="O40" s="7"/>
      <c r="P40" s="28">
        <f t="shared" si="0"/>
        <v>500</v>
      </c>
      <c r="Q40" s="28" t="s">
        <v>109</v>
      </c>
      <c r="R40" s="21" t="s">
        <v>17</v>
      </c>
      <c r="S40" s="21">
        <v>0</v>
      </c>
      <c r="T40" s="28" t="s">
        <v>167</v>
      </c>
      <c r="U40" s="29"/>
      <c r="V40" s="30"/>
      <c r="W40" s="29"/>
      <c r="X40" s="31"/>
    </row>
    <row r="41" spans="1:24" ht="14.4" customHeight="1">
      <c r="A41" s="7">
        <v>26</v>
      </c>
      <c r="B41" s="7" t="s">
        <v>16</v>
      </c>
      <c r="C41" s="32" t="s">
        <v>96</v>
      </c>
      <c r="D41" s="32" t="s">
        <v>66</v>
      </c>
      <c r="E41" s="37" t="s">
        <v>40</v>
      </c>
      <c r="F41" s="37" t="s">
        <v>99</v>
      </c>
      <c r="G41" s="10" t="s">
        <v>108</v>
      </c>
      <c r="H41" s="7"/>
      <c r="I41" s="7"/>
      <c r="J41" s="39">
        <v>1</v>
      </c>
      <c r="K41" s="32">
        <v>2500</v>
      </c>
      <c r="L41" s="7"/>
      <c r="M41" s="7"/>
      <c r="N41" s="7"/>
      <c r="O41" s="7"/>
      <c r="P41" s="28">
        <f t="shared" si="0"/>
        <v>2500</v>
      </c>
      <c r="Q41" s="28" t="s">
        <v>109</v>
      </c>
      <c r="R41" s="21" t="s">
        <v>17</v>
      </c>
      <c r="S41" s="21">
        <v>0</v>
      </c>
      <c r="T41" s="28" t="s">
        <v>167</v>
      </c>
      <c r="U41" s="29"/>
      <c r="V41" s="30"/>
      <c r="W41" s="29"/>
      <c r="X41" s="31"/>
    </row>
    <row r="42" spans="1:24" ht="28.2" customHeight="1">
      <c r="A42" s="7">
        <v>27</v>
      </c>
      <c r="B42" s="7" t="s">
        <v>19</v>
      </c>
      <c r="C42" s="33" t="s">
        <v>68</v>
      </c>
      <c r="D42" s="11" t="s">
        <v>67</v>
      </c>
      <c r="E42" s="8"/>
      <c r="F42" s="25"/>
      <c r="G42" s="10" t="s">
        <v>22</v>
      </c>
      <c r="H42" s="7"/>
      <c r="I42" s="7"/>
      <c r="J42" s="7">
        <v>1</v>
      </c>
      <c r="K42" s="7">
        <v>243400</v>
      </c>
      <c r="L42" s="7"/>
      <c r="M42" s="7"/>
      <c r="N42" s="7"/>
      <c r="O42" s="7"/>
      <c r="P42" s="9">
        <f t="shared" si="0"/>
        <v>243400</v>
      </c>
      <c r="Q42" s="28" t="s">
        <v>109</v>
      </c>
      <c r="R42" s="21" t="s">
        <v>17</v>
      </c>
      <c r="S42" s="21">
        <v>0</v>
      </c>
      <c r="T42" s="28" t="s">
        <v>110</v>
      </c>
      <c r="U42" s="18"/>
      <c r="V42" s="19"/>
      <c r="W42" s="18"/>
      <c r="X42" s="20"/>
    </row>
    <row r="43" spans="1:24" ht="52.2" customHeight="1">
      <c r="A43" s="7">
        <v>28</v>
      </c>
      <c r="B43" s="44" t="s">
        <v>16</v>
      </c>
      <c r="C43" s="23" t="s">
        <v>112</v>
      </c>
      <c r="D43" s="23" t="s">
        <v>111</v>
      </c>
      <c r="E43" s="23" t="s">
        <v>112</v>
      </c>
      <c r="F43" s="23" t="s">
        <v>111</v>
      </c>
      <c r="G43" s="10" t="s">
        <v>108</v>
      </c>
      <c r="H43" s="7"/>
      <c r="I43" s="7"/>
      <c r="J43" s="41">
        <v>5</v>
      </c>
      <c r="K43" s="47">
        <v>18000</v>
      </c>
      <c r="L43" s="7"/>
      <c r="M43" s="7"/>
      <c r="N43" s="7"/>
      <c r="O43" s="7"/>
      <c r="P43" s="9">
        <f>K43*J43</f>
        <v>90000</v>
      </c>
      <c r="Q43" s="28" t="s">
        <v>179</v>
      </c>
      <c r="R43" s="21" t="s">
        <v>17</v>
      </c>
      <c r="S43" s="21">
        <v>0</v>
      </c>
      <c r="T43" s="28" t="s">
        <v>167</v>
      </c>
      <c r="U43" s="18"/>
      <c r="V43" s="19"/>
      <c r="W43" s="18"/>
      <c r="X43" s="20"/>
    </row>
    <row r="44" spans="1:24" ht="46.8" customHeight="1">
      <c r="A44" s="7">
        <v>29</v>
      </c>
      <c r="B44" s="7" t="s">
        <v>16</v>
      </c>
      <c r="C44" s="23" t="s">
        <v>114</v>
      </c>
      <c r="D44" s="23" t="s">
        <v>113</v>
      </c>
      <c r="E44" s="23" t="s">
        <v>114</v>
      </c>
      <c r="F44" s="23" t="s">
        <v>113</v>
      </c>
      <c r="G44" s="10" t="s">
        <v>108</v>
      </c>
      <c r="H44" s="7"/>
      <c r="I44" s="7"/>
      <c r="J44" s="41">
        <v>6</v>
      </c>
      <c r="K44" s="47">
        <v>13000</v>
      </c>
      <c r="L44" s="7"/>
      <c r="M44" s="7"/>
      <c r="N44" s="7"/>
      <c r="O44" s="7"/>
      <c r="P44" s="9">
        <f t="shared" ref="P44:P74" si="1">K44*J44</f>
        <v>78000</v>
      </c>
      <c r="Q44" s="28" t="s">
        <v>179</v>
      </c>
      <c r="R44" s="21" t="s">
        <v>17</v>
      </c>
      <c r="S44" s="21">
        <v>0</v>
      </c>
      <c r="T44" s="28" t="s">
        <v>167</v>
      </c>
      <c r="U44" s="18"/>
      <c r="V44" s="19"/>
      <c r="W44" s="18"/>
      <c r="X44" s="20"/>
    </row>
    <row r="45" spans="1:24" ht="42.6" customHeight="1">
      <c r="A45" s="7">
        <v>30</v>
      </c>
      <c r="B45" s="7" t="s">
        <v>16</v>
      </c>
      <c r="C45" s="23" t="s">
        <v>116</v>
      </c>
      <c r="D45" s="23" t="s">
        <v>115</v>
      </c>
      <c r="E45" s="23" t="s">
        <v>116</v>
      </c>
      <c r="F45" s="23" t="s">
        <v>115</v>
      </c>
      <c r="G45" s="10" t="s">
        <v>108</v>
      </c>
      <c r="H45" s="7"/>
      <c r="I45" s="7"/>
      <c r="J45" s="41">
        <v>7</v>
      </c>
      <c r="K45" s="47">
        <v>12000</v>
      </c>
      <c r="L45" s="7"/>
      <c r="M45" s="7"/>
      <c r="N45" s="7"/>
      <c r="O45" s="7"/>
      <c r="P45" s="9">
        <f t="shared" si="1"/>
        <v>84000</v>
      </c>
      <c r="Q45" s="28" t="s">
        <v>179</v>
      </c>
      <c r="R45" s="21" t="s">
        <v>17</v>
      </c>
      <c r="S45" s="21">
        <v>0</v>
      </c>
      <c r="T45" s="28" t="s">
        <v>167</v>
      </c>
      <c r="U45" s="18"/>
      <c r="V45" s="19"/>
      <c r="W45" s="18"/>
      <c r="X45" s="20"/>
    </row>
    <row r="46" spans="1:24" ht="63.6" customHeight="1">
      <c r="A46" s="7">
        <v>31</v>
      </c>
      <c r="B46" s="7" t="s">
        <v>16</v>
      </c>
      <c r="C46" s="23" t="s">
        <v>118</v>
      </c>
      <c r="D46" s="23" t="s">
        <v>117</v>
      </c>
      <c r="E46" s="23" t="s">
        <v>118</v>
      </c>
      <c r="F46" s="23" t="s">
        <v>117</v>
      </c>
      <c r="G46" s="10" t="s">
        <v>108</v>
      </c>
      <c r="H46" s="7"/>
      <c r="I46" s="7"/>
      <c r="J46" s="41">
        <v>9</v>
      </c>
      <c r="K46" s="47">
        <v>15000</v>
      </c>
      <c r="L46" s="7"/>
      <c r="M46" s="7"/>
      <c r="N46" s="7"/>
      <c r="O46" s="7"/>
      <c r="P46" s="9">
        <f t="shared" si="1"/>
        <v>135000</v>
      </c>
      <c r="Q46" s="28" t="s">
        <v>179</v>
      </c>
      <c r="R46" s="21" t="s">
        <v>17</v>
      </c>
      <c r="S46" s="21">
        <v>0</v>
      </c>
      <c r="T46" s="28" t="s">
        <v>167</v>
      </c>
      <c r="U46" s="18"/>
      <c r="V46" s="19"/>
      <c r="W46" s="18"/>
      <c r="X46" s="20"/>
    </row>
    <row r="47" spans="1:24" ht="58.2" customHeight="1">
      <c r="A47" s="7">
        <v>32</v>
      </c>
      <c r="B47" s="7" t="s">
        <v>16</v>
      </c>
      <c r="C47" s="23" t="s">
        <v>120</v>
      </c>
      <c r="D47" s="23" t="s">
        <v>119</v>
      </c>
      <c r="E47" s="23" t="s">
        <v>120</v>
      </c>
      <c r="F47" s="23" t="s">
        <v>119</v>
      </c>
      <c r="G47" s="10" t="s">
        <v>108</v>
      </c>
      <c r="H47" s="7"/>
      <c r="I47" s="7"/>
      <c r="J47" s="41">
        <v>9</v>
      </c>
      <c r="K47" s="47">
        <v>13000</v>
      </c>
      <c r="L47" s="7"/>
      <c r="M47" s="7"/>
      <c r="N47" s="7"/>
      <c r="O47" s="7"/>
      <c r="P47" s="9">
        <f t="shared" si="1"/>
        <v>117000</v>
      </c>
      <c r="Q47" s="28" t="s">
        <v>179</v>
      </c>
      <c r="R47" s="21" t="s">
        <v>17</v>
      </c>
      <c r="S47" s="21">
        <v>0</v>
      </c>
      <c r="T47" s="28" t="s">
        <v>167</v>
      </c>
      <c r="U47" s="18"/>
      <c r="V47" s="19"/>
      <c r="W47" s="18"/>
      <c r="X47" s="20"/>
    </row>
    <row r="48" spans="1:24" ht="58.2" customHeight="1">
      <c r="A48" s="7">
        <v>33</v>
      </c>
      <c r="B48" s="7" t="s">
        <v>16</v>
      </c>
      <c r="C48" s="23" t="s">
        <v>122</v>
      </c>
      <c r="D48" s="23" t="s">
        <v>121</v>
      </c>
      <c r="E48" s="23" t="s">
        <v>122</v>
      </c>
      <c r="F48" s="23" t="s">
        <v>121</v>
      </c>
      <c r="G48" s="10" t="s">
        <v>108</v>
      </c>
      <c r="H48" s="7"/>
      <c r="I48" s="7"/>
      <c r="J48" s="41">
        <v>9</v>
      </c>
      <c r="K48" s="47">
        <v>11000</v>
      </c>
      <c r="L48" s="7"/>
      <c r="M48" s="7"/>
      <c r="N48" s="7"/>
      <c r="O48" s="7"/>
      <c r="P48" s="9">
        <f t="shared" si="1"/>
        <v>99000</v>
      </c>
      <c r="Q48" s="28" t="s">
        <v>179</v>
      </c>
      <c r="R48" s="21" t="s">
        <v>17</v>
      </c>
      <c r="S48" s="21">
        <v>0</v>
      </c>
      <c r="T48" s="28" t="s">
        <v>167</v>
      </c>
      <c r="U48" s="18"/>
      <c r="V48" s="19"/>
      <c r="W48" s="18"/>
      <c r="X48" s="20"/>
    </row>
    <row r="49" spans="1:24" ht="46.2" customHeight="1">
      <c r="A49" s="7">
        <v>34</v>
      </c>
      <c r="B49" s="7" t="s">
        <v>16</v>
      </c>
      <c r="C49" s="23" t="s">
        <v>124</v>
      </c>
      <c r="D49" s="23" t="s">
        <v>123</v>
      </c>
      <c r="E49" s="23" t="s">
        <v>124</v>
      </c>
      <c r="F49" s="23" t="s">
        <v>123</v>
      </c>
      <c r="G49" s="10" t="s">
        <v>108</v>
      </c>
      <c r="H49" s="7"/>
      <c r="I49" s="7"/>
      <c r="J49" s="41">
        <v>1</v>
      </c>
      <c r="K49" s="47">
        <v>10000</v>
      </c>
      <c r="L49" s="7"/>
      <c r="M49" s="7"/>
      <c r="N49" s="7"/>
      <c r="O49" s="7"/>
      <c r="P49" s="9">
        <f t="shared" si="1"/>
        <v>10000</v>
      </c>
      <c r="Q49" s="28" t="s">
        <v>179</v>
      </c>
      <c r="R49" s="21" t="s">
        <v>17</v>
      </c>
      <c r="S49" s="21">
        <v>0</v>
      </c>
      <c r="T49" s="28" t="s">
        <v>167</v>
      </c>
      <c r="U49" s="18"/>
      <c r="V49" s="19"/>
      <c r="W49" s="18"/>
      <c r="X49" s="20"/>
    </row>
    <row r="50" spans="1:24" ht="40.200000000000003" customHeight="1">
      <c r="A50" s="7">
        <v>35</v>
      </c>
      <c r="B50" s="7" t="s">
        <v>16</v>
      </c>
      <c r="C50" s="23" t="s">
        <v>126</v>
      </c>
      <c r="D50" s="23" t="s">
        <v>125</v>
      </c>
      <c r="E50" s="23" t="s">
        <v>126</v>
      </c>
      <c r="F50" s="23" t="s">
        <v>125</v>
      </c>
      <c r="G50" s="10" t="s">
        <v>108</v>
      </c>
      <c r="H50" s="7"/>
      <c r="I50" s="7"/>
      <c r="J50" s="41">
        <v>5</v>
      </c>
      <c r="K50" s="47">
        <v>3000</v>
      </c>
      <c r="L50" s="7"/>
      <c r="M50" s="7"/>
      <c r="N50" s="7"/>
      <c r="O50" s="7"/>
      <c r="P50" s="9">
        <f t="shared" si="1"/>
        <v>15000</v>
      </c>
      <c r="Q50" s="28" t="s">
        <v>179</v>
      </c>
      <c r="R50" s="21" t="s">
        <v>17</v>
      </c>
      <c r="S50" s="21">
        <v>0</v>
      </c>
      <c r="T50" s="28" t="s">
        <v>167</v>
      </c>
      <c r="U50" s="18"/>
      <c r="V50" s="19"/>
      <c r="W50" s="18"/>
      <c r="X50" s="20"/>
    </row>
    <row r="51" spans="1:24" ht="55.2" customHeight="1">
      <c r="A51" s="7">
        <v>36</v>
      </c>
      <c r="B51" s="7" t="s">
        <v>16</v>
      </c>
      <c r="C51" s="23" t="s">
        <v>128</v>
      </c>
      <c r="D51" s="23" t="s">
        <v>127</v>
      </c>
      <c r="E51" s="23" t="s">
        <v>128</v>
      </c>
      <c r="F51" s="23" t="s">
        <v>127</v>
      </c>
      <c r="G51" s="10" t="s">
        <v>108</v>
      </c>
      <c r="H51" s="7"/>
      <c r="I51" s="7"/>
      <c r="J51" s="41">
        <v>9</v>
      </c>
      <c r="K51" s="47">
        <v>3000</v>
      </c>
      <c r="L51" s="7"/>
      <c r="M51" s="7"/>
      <c r="N51" s="7"/>
      <c r="O51" s="7"/>
      <c r="P51" s="9">
        <f t="shared" si="1"/>
        <v>27000</v>
      </c>
      <c r="Q51" s="28" t="s">
        <v>179</v>
      </c>
      <c r="R51" s="21" t="s">
        <v>17</v>
      </c>
      <c r="S51" s="21">
        <v>0</v>
      </c>
      <c r="T51" s="28" t="s">
        <v>167</v>
      </c>
      <c r="U51" s="18"/>
      <c r="V51" s="19"/>
      <c r="W51" s="18"/>
      <c r="X51" s="20"/>
    </row>
    <row r="52" spans="1:24" ht="43.2" customHeight="1">
      <c r="A52" s="7">
        <v>37</v>
      </c>
      <c r="B52" s="7" t="s">
        <v>16</v>
      </c>
      <c r="C52" s="23" t="s">
        <v>130</v>
      </c>
      <c r="D52" s="23" t="s">
        <v>129</v>
      </c>
      <c r="E52" s="23" t="s">
        <v>130</v>
      </c>
      <c r="F52" s="23" t="s">
        <v>129</v>
      </c>
      <c r="G52" s="10" t="s">
        <v>108</v>
      </c>
      <c r="H52" s="7"/>
      <c r="I52" s="7"/>
      <c r="J52" s="41">
        <v>7</v>
      </c>
      <c r="K52" s="47">
        <v>1500</v>
      </c>
      <c r="L52" s="7"/>
      <c r="M52" s="7"/>
      <c r="N52" s="7"/>
      <c r="O52" s="7"/>
      <c r="P52" s="9">
        <f t="shared" si="1"/>
        <v>10500</v>
      </c>
      <c r="Q52" s="28" t="s">
        <v>179</v>
      </c>
      <c r="R52" s="21" t="s">
        <v>17</v>
      </c>
      <c r="S52" s="21">
        <v>0</v>
      </c>
      <c r="T52" s="28" t="s">
        <v>167</v>
      </c>
      <c r="U52" s="18"/>
      <c r="V52" s="19"/>
      <c r="W52" s="18"/>
      <c r="X52" s="20"/>
    </row>
    <row r="53" spans="1:24" ht="51" customHeight="1">
      <c r="A53" s="7">
        <v>38</v>
      </c>
      <c r="B53" s="7" t="s">
        <v>16</v>
      </c>
      <c r="C53" s="23" t="s">
        <v>132</v>
      </c>
      <c r="D53" s="23" t="s">
        <v>131</v>
      </c>
      <c r="E53" s="23" t="s">
        <v>132</v>
      </c>
      <c r="F53" s="23" t="s">
        <v>131</v>
      </c>
      <c r="G53" s="10" t="s">
        <v>108</v>
      </c>
      <c r="H53" s="7"/>
      <c r="I53" s="7"/>
      <c r="J53" s="41">
        <v>10</v>
      </c>
      <c r="K53" s="47">
        <v>1500</v>
      </c>
      <c r="L53" s="7"/>
      <c r="M53" s="7"/>
      <c r="N53" s="7"/>
      <c r="O53" s="7"/>
      <c r="P53" s="9">
        <f t="shared" si="1"/>
        <v>15000</v>
      </c>
      <c r="Q53" s="28" t="s">
        <v>179</v>
      </c>
      <c r="R53" s="21" t="s">
        <v>17</v>
      </c>
      <c r="S53" s="21">
        <v>0</v>
      </c>
      <c r="T53" s="28" t="s">
        <v>167</v>
      </c>
      <c r="U53" s="18"/>
      <c r="V53" s="19"/>
      <c r="W53" s="18"/>
      <c r="X53" s="20"/>
    </row>
    <row r="54" spans="1:24" ht="14.4" customHeight="1">
      <c r="A54" s="7">
        <v>39</v>
      </c>
      <c r="B54" s="7" t="s">
        <v>16</v>
      </c>
      <c r="C54" s="23" t="s">
        <v>134</v>
      </c>
      <c r="D54" s="23" t="s">
        <v>133</v>
      </c>
      <c r="E54" s="23" t="s">
        <v>134</v>
      </c>
      <c r="F54" s="23" t="s">
        <v>133</v>
      </c>
      <c r="G54" s="10" t="s">
        <v>108</v>
      </c>
      <c r="H54" s="7"/>
      <c r="I54" s="7"/>
      <c r="J54" s="41">
        <v>10</v>
      </c>
      <c r="K54" s="47">
        <v>2800</v>
      </c>
      <c r="L54" s="7"/>
      <c r="M54" s="7"/>
      <c r="N54" s="7"/>
      <c r="O54" s="7"/>
      <c r="P54" s="9">
        <f t="shared" si="1"/>
        <v>28000</v>
      </c>
      <c r="Q54" s="28" t="s">
        <v>179</v>
      </c>
      <c r="R54" s="21" t="s">
        <v>17</v>
      </c>
      <c r="S54" s="21">
        <v>0</v>
      </c>
      <c r="T54" s="28" t="s">
        <v>167</v>
      </c>
      <c r="U54" s="18"/>
      <c r="V54" s="19"/>
      <c r="W54" s="18"/>
      <c r="X54" s="20"/>
    </row>
    <row r="55" spans="1:24" ht="25.8" customHeight="1">
      <c r="A55" s="7">
        <v>40</v>
      </c>
      <c r="B55" s="7" t="s">
        <v>16</v>
      </c>
      <c r="C55" s="23" t="s">
        <v>136</v>
      </c>
      <c r="D55" s="23" t="s">
        <v>135</v>
      </c>
      <c r="E55" s="23" t="s">
        <v>136</v>
      </c>
      <c r="F55" s="23" t="s">
        <v>135</v>
      </c>
      <c r="G55" s="10" t="s">
        <v>108</v>
      </c>
      <c r="H55" s="7"/>
      <c r="I55" s="7"/>
      <c r="J55" s="41">
        <v>10</v>
      </c>
      <c r="K55" s="47">
        <v>1500</v>
      </c>
      <c r="L55" s="7"/>
      <c r="M55" s="7"/>
      <c r="N55" s="7"/>
      <c r="O55" s="7"/>
      <c r="P55" s="9">
        <f t="shared" si="1"/>
        <v>15000</v>
      </c>
      <c r="Q55" s="28" t="s">
        <v>179</v>
      </c>
      <c r="R55" s="21" t="s">
        <v>17</v>
      </c>
      <c r="S55" s="21">
        <v>0</v>
      </c>
      <c r="T55" s="28" t="s">
        <v>167</v>
      </c>
      <c r="U55" s="18"/>
      <c r="V55" s="19"/>
      <c r="W55" s="18"/>
      <c r="X55" s="20"/>
    </row>
    <row r="56" spans="1:24" ht="43.2" customHeight="1">
      <c r="A56" s="7">
        <v>41</v>
      </c>
      <c r="B56" s="7" t="s">
        <v>16</v>
      </c>
      <c r="C56" s="22" t="s">
        <v>138</v>
      </c>
      <c r="D56" s="22" t="s">
        <v>137</v>
      </c>
      <c r="E56" s="22" t="s">
        <v>138</v>
      </c>
      <c r="F56" s="22" t="s">
        <v>137</v>
      </c>
      <c r="G56" s="10" t="s">
        <v>108</v>
      </c>
      <c r="H56" s="7"/>
      <c r="I56" s="7"/>
      <c r="J56" s="42">
        <v>7</v>
      </c>
      <c r="K56" s="48">
        <v>9000</v>
      </c>
      <c r="L56" s="7"/>
      <c r="M56" s="7"/>
      <c r="N56" s="7"/>
      <c r="O56" s="7"/>
      <c r="P56" s="9">
        <f t="shared" si="1"/>
        <v>63000</v>
      </c>
      <c r="Q56" s="28" t="s">
        <v>179</v>
      </c>
      <c r="R56" s="21" t="s">
        <v>17</v>
      </c>
      <c r="S56" s="21">
        <v>0</v>
      </c>
      <c r="T56" s="28" t="s">
        <v>167</v>
      </c>
      <c r="U56" s="18"/>
      <c r="V56" s="19"/>
      <c r="W56" s="18"/>
      <c r="X56" s="20"/>
    </row>
    <row r="57" spans="1:24" ht="52.8" customHeight="1">
      <c r="A57" s="7">
        <v>42</v>
      </c>
      <c r="B57" s="7" t="s">
        <v>16</v>
      </c>
      <c r="C57" s="22" t="s">
        <v>140</v>
      </c>
      <c r="D57" s="22" t="s">
        <v>139</v>
      </c>
      <c r="E57" s="22" t="s">
        <v>140</v>
      </c>
      <c r="F57" s="22" t="s">
        <v>139</v>
      </c>
      <c r="G57" s="10" t="s">
        <v>108</v>
      </c>
      <c r="H57" s="7"/>
      <c r="I57" s="7"/>
      <c r="J57" s="41">
        <v>10</v>
      </c>
      <c r="K57" s="47">
        <v>13000</v>
      </c>
      <c r="L57" s="7"/>
      <c r="M57" s="7"/>
      <c r="N57" s="7"/>
      <c r="O57" s="7"/>
      <c r="P57" s="9">
        <f t="shared" si="1"/>
        <v>130000</v>
      </c>
      <c r="Q57" s="28" t="s">
        <v>179</v>
      </c>
      <c r="R57" s="21" t="s">
        <v>17</v>
      </c>
      <c r="S57" s="21">
        <v>0</v>
      </c>
      <c r="T57" s="28" t="s">
        <v>167</v>
      </c>
      <c r="U57" s="18"/>
      <c r="V57" s="19"/>
      <c r="W57" s="18"/>
      <c r="X57" s="20"/>
    </row>
    <row r="58" spans="1:24" ht="44.4" customHeight="1">
      <c r="A58" s="7">
        <v>43</v>
      </c>
      <c r="B58" s="7" t="s">
        <v>16</v>
      </c>
      <c r="C58" s="23" t="s">
        <v>142</v>
      </c>
      <c r="D58" s="23" t="s">
        <v>141</v>
      </c>
      <c r="E58" s="23" t="s">
        <v>142</v>
      </c>
      <c r="F58" s="23" t="s">
        <v>141</v>
      </c>
      <c r="G58" s="10" t="s">
        <v>108</v>
      </c>
      <c r="H58" s="7"/>
      <c r="I58" s="7"/>
      <c r="J58" s="41">
        <v>14</v>
      </c>
      <c r="K58" s="47">
        <v>6000</v>
      </c>
      <c r="L58" s="7"/>
      <c r="M58" s="7"/>
      <c r="N58" s="7"/>
      <c r="O58" s="7"/>
      <c r="P58" s="9">
        <f t="shared" si="1"/>
        <v>84000</v>
      </c>
      <c r="Q58" s="28" t="s">
        <v>179</v>
      </c>
      <c r="R58" s="21" t="s">
        <v>17</v>
      </c>
      <c r="S58" s="21">
        <v>0</v>
      </c>
      <c r="T58" s="28" t="s">
        <v>167</v>
      </c>
      <c r="U58" s="18"/>
      <c r="V58" s="19"/>
      <c r="W58" s="18"/>
      <c r="X58" s="20"/>
    </row>
    <row r="59" spans="1:24" ht="57" customHeight="1">
      <c r="A59" s="7">
        <v>44</v>
      </c>
      <c r="B59" s="7" t="s">
        <v>16</v>
      </c>
      <c r="C59" s="23" t="s">
        <v>144</v>
      </c>
      <c r="D59" s="23" t="s">
        <v>143</v>
      </c>
      <c r="E59" s="23" t="s">
        <v>144</v>
      </c>
      <c r="F59" s="23" t="s">
        <v>143</v>
      </c>
      <c r="G59" s="10" t="s">
        <v>108</v>
      </c>
      <c r="H59" s="7"/>
      <c r="I59" s="7"/>
      <c r="J59" s="41">
        <v>20</v>
      </c>
      <c r="K59" s="47">
        <v>6000</v>
      </c>
      <c r="L59" s="7"/>
      <c r="M59" s="7"/>
      <c r="N59" s="7"/>
      <c r="O59" s="7"/>
      <c r="P59" s="9">
        <f t="shared" si="1"/>
        <v>120000</v>
      </c>
      <c r="Q59" s="28" t="s">
        <v>179</v>
      </c>
      <c r="R59" s="21" t="s">
        <v>17</v>
      </c>
      <c r="S59" s="21">
        <v>0</v>
      </c>
      <c r="T59" s="28" t="s">
        <v>167</v>
      </c>
      <c r="U59" s="18"/>
      <c r="V59" s="19"/>
      <c r="W59" s="18"/>
      <c r="X59" s="20"/>
    </row>
    <row r="60" spans="1:24" ht="41.4" customHeight="1">
      <c r="A60" s="7">
        <v>45</v>
      </c>
      <c r="B60" s="7" t="s">
        <v>16</v>
      </c>
      <c r="C60" s="23" t="s">
        <v>146</v>
      </c>
      <c r="D60" s="23" t="s">
        <v>145</v>
      </c>
      <c r="E60" s="23" t="s">
        <v>146</v>
      </c>
      <c r="F60" s="23" t="s">
        <v>145</v>
      </c>
      <c r="G60" s="10" t="s">
        <v>108</v>
      </c>
      <c r="H60" s="7"/>
      <c r="I60" s="7"/>
      <c r="J60" s="41">
        <v>7</v>
      </c>
      <c r="K60" s="47">
        <v>5000</v>
      </c>
      <c r="L60" s="7"/>
      <c r="M60" s="7"/>
      <c r="N60" s="7"/>
      <c r="O60" s="7"/>
      <c r="P60" s="9">
        <f t="shared" si="1"/>
        <v>35000</v>
      </c>
      <c r="Q60" s="28" t="s">
        <v>179</v>
      </c>
      <c r="R60" s="21" t="s">
        <v>17</v>
      </c>
      <c r="S60" s="21">
        <v>0</v>
      </c>
      <c r="T60" s="28" t="s">
        <v>167</v>
      </c>
      <c r="U60" s="18"/>
      <c r="V60" s="19"/>
      <c r="W60" s="18"/>
      <c r="X60" s="20"/>
    </row>
    <row r="61" spans="1:24" ht="41.4" customHeight="1">
      <c r="A61" s="7">
        <v>46</v>
      </c>
      <c r="B61" s="7" t="s">
        <v>16</v>
      </c>
      <c r="C61" s="40" t="s">
        <v>148</v>
      </c>
      <c r="D61" s="40" t="s">
        <v>147</v>
      </c>
      <c r="E61" s="40" t="s">
        <v>148</v>
      </c>
      <c r="F61" s="40" t="s">
        <v>147</v>
      </c>
      <c r="G61" s="10" t="s">
        <v>108</v>
      </c>
      <c r="H61" s="7"/>
      <c r="I61" s="7"/>
      <c r="J61" s="43">
        <v>14</v>
      </c>
      <c r="K61" s="49">
        <v>5000</v>
      </c>
      <c r="L61" s="7"/>
      <c r="M61" s="7"/>
      <c r="N61" s="7"/>
      <c r="O61" s="7"/>
      <c r="P61" s="9">
        <f t="shared" si="1"/>
        <v>70000</v>
      </c>
      <c r="Q61" s="28" t="s">
        <v>179</v>
      </c>
      <c r="R61" s="21" t="s">
        <v>17</v>
      </c>
      <c r="S61" s="21">
        <v>0</v>
      </c>
      <c r="T61" s="28" t="s">
        <v>167</v>
      </c>
      <c r="U61" s="18"/>
      <c r="V61" s="19"/>
      <c r="W61" s="18"/>
      <c r="X61" s="20"/>
    </row>
    <row r="62" spans="1:24" ht="41.4" customHeight="1">
      <c r="A62" s="7">
        <v>47</v>
      </c>
      <c r="B62" s="7" t="s">
        <v>16</v>
      </c>
      <c r="C62" s="23" t="s">
        <v>150</v>
      </c>
      <c r="D62" s="23" t="s">
        <v>149</v>
      </c>
      <c r="E62" s="23" t="s">
        <v>150</v>
      </c>
      <c r="F62" s="23" t="s">
        <v>149</v>
      </c>
      <c r="G62" s="10" t="s">
        <v>108</v>
      </c>
      <c r="H62" s="7"/>
      <c r="I62" s="7"/>
      <c r="J62" s="41">
        <v>7</v>
      </c>
      <c r="K62" s="47">
        <v>4500</v>
      </c>
      <c r="L62" s="7"/>
      <c r="M62" s="7"/>
      <c r="N62" s="7"/>
      <c r="O62" s="7"/>
      <c r="P62" s="9">
        <f t="shared" si="1"/>
        <v>31500</v>
      </c>
      <c r="Q62" s="28" t="s">
        <v>179</v>
      </c>
      <c r="R62" s="21" t="s">
        <v>17</v>
      </c>
      <c r="S62" s="21">
        <v>0</v>
      </c>
      <c r="T62" s="28" t="s">
        <v>167</v>
      </c>
      <c r="U62" s="18"/>
      <c r="V62" s="19"/>
      <c r="W62" s="18"/>
      <c r="X62" s="20"/>
    </row>
    <row r="63" spans="1:24" ht="53.4" customHeight="1">
      <c r="A63" s="7">
        <v>48</v>
      </c>
      <c r="B63" s="7" t="s">
        <v>16</v>
      </c>
      <c r="C63" s="40" t="s">
        <v>152</v>
      </c>
      <c r="D63" s="40" t="s">
        <v>151</v>
      </c>
      <c r="E63" s="40" t="s">
        <v>152</v>
      </c>
      <c r="F63" s="40" t="s">
        <v>151</v>
      </c>
      <c r="G63" s="10" t="s">
        <v>108</v>
      </c>
      <c r="H63" s="7"/>
      <c r="I63" s="7"/>
      <c r="J63" s="43">
        <v>21</v>
      </c>
      <c r="K63" s="50">
        <v>550</v>
      </c>
      <c r="L63" s="7"/>
      <c r="M63" s="7"/>
      <c r="N63" s="7"/>
      <c r="O63" s="7"/>
      <c r="P63" s="9">
        <f t="shared" si="1"/>
        <v>11550</v>
      </c>
      <c r="Q63" s="28" t="s">
        <v>179</v>
      </c>
      <c r="R63" s="21" t="s">
        <v>17</v>
      </c>
      <c r="S63" s="21">
        <v>0</v>
      </c>
      <c r="T63" s="28" t="s">
        <v>167</v>
      </c>
      <c r="U63" s="18"/>
      <c r="V63" s="19"/>
      <c r="W63" s="18"/>
      <c r="X63" s="20"/>
    </row>
    <row r="64" spans="1:24" ht="45" customHeight="1">
      <c r="A64" s="7">
        <v>49</v>
      </c>
      <c r="B64" s="7" t="s">
        <v>16</v>
      </c>
      <c r="C64" s="23" t="s">
        <v>154</v>
      </c>
      <c r="D64" s="23" t="s">
        <v>153</v>
      </c>
      <c r="E64" s="23" t="s">
        <v>154</v>
      </c>
      <c r="F64" s="23" t="s">
        <v>153</v>
      </c>
      <c r="G64" s="10" t="s">
        <v>108</v>
      </c>
      <c r="H64" s="7"/>
      <c r="I64" s="7"/>
      <c r="J64" s="41">
        <v>10</v>
      </c>
      <c r="K64" s="47">
        <v>5000</v>
      </c>
      <c r="L64" s="7"/>
      <c r="M64" s="7"/>
      <c r="N64" s="7"/>
      <c r="O64" s="7"/>
      <c r="P64" s="9">
        <f t="shared" si="1"/>
        <v>50000</v>
      </c>
      <c r="Q64" s="28" t="s">
        <v>179</v>
      </c>
      <c r="R64" s="21" t="s">
        <v>17</v>
      </c>
      <c r="S64" s="21">
        <v>0</v>
      </c>
      <c r="T64" s="28" t="s">
        <v>167</v>
      </c>
      <c r="U64" s="18"/>
      <c r="V64" s="19"/>
      <c r="W64" s="18"/>
      <c r="X64" s="20"/>
    </row>
    <row r="65" spans="1:24" ht="45" customHeight="1">
      <c r="A65" s="7">
        <v>50</v>
      </c>
      <c r="B65" s="7" t="s">
        <v>16</v>
      </c>
      <c r="C65" s="23" t="s">
        <v>156</v>
      </c>
      <c r="D65" s="23" t="s">
        <v>155</v>
      </c>
      <c r="E65" s="23" t="s">
        <v>156</v>
      </c>
      <c r="F65" s="23" t="s">
        <v>155</v>
      </c>
      <c r="G65" s="10" t="s">
        <v>108</v>
      </c>
      <c r="H65" s="7"/>
      <c r="I65" s="7"/>
      <c r="J65" s="41">
        <v>30</v>
      </c>
      <c r="K65" s="51">
        <v>500</v>
      </c>
      <c r="L65" s="7"/>
      <c r="M65" s="7"/>
      <c r="N65" s="7"/>
      <c r="O65" s="7"/>
      <c r="P65" s="9">
        <f t="shared" si="1"/>
        <v>15000</v>
      </c>
      <c r="Q65" s="28" t="s">
        <v>179</v>
      </c>
      <c r="R65" s="21" t="s">
        <v>17</v>
      </c>
      <c r="S65" s="21">
        <v>0</v>
      </c>
      <c r="T65" s="28" t="s">
        <v>167</v>
      </c>
      <c r="U65" s="18"/>
      <c r="V65" s="19"/>
      <c r="W65" s="18"/>
      <c r="X65" s="20"/>
    </row>
    <row r="66" spans="1:24" ht="43.2" customHeight="1">
      <c r="A66" s="7">
        <v>51</v>
      </c>
      <c r="B66" s="7" t="s">
        <v>16</v>
      </c>
      <c r="C66" s="23" t="s">
        <v>158</v>
      </c>
      <c r="D66" s="23" t="s">
        <v>157</v>
      </c>
      <c r="E66" s="23" t="s">
        <v>158</v>
      </c>
      <c r="F66" s="23" t="s">
        <v>157</v>
      </c>
      <c r="G66" s="10" t="s">
        <v>108</v>
      </c>
      <c r="H66" s="7"/>
      <c r="I66" s="7"/>
      <c r="J66" s="41">
        <v>28</v>
      </c>
      <c r="K66" s="51">
        <v>700</v>
      </c>
      <c r="L66" s="7"/>
      <c r="M66" s="7"/>
      <c r="N66" s="7"/>
      <c r="O66" s="7"/>
      <c r="P66" s="9">
        <f t="shared" si="1"/>
        <v>19600</v>
      </c>
      <c r="Q66" s="28" t="s">
        <v>179</v>
      </c>
      <c r="R66" s="21" t="s">
        <v>17</v>
      </c>
      <c r="S66" s="21">
        <v>0</v>
      </c>
      <c r="T66" s="28" t="s">
        <v>167</v>
      </c>
      <c r="U66" s="18"/>
      <c r="V66" s="19"/>
      <c r="W66" s="18"/>
      <c r="X66" s="20"/>
    </row>
    <row r="67" spans="1:24" ht="43.2" customHeight="1">
      <c r="A67" s="7">
        <v>52</v>
      </c>
      <c r="B67" s="7" t="s">
        <v>16</v>
      </c>
      <c r="C67" s="40" t="s">
        <v>160</v>
      </c>
      <c r="D67" s="40" t="s">
        <v>159</v>
      </c>
      <c r="E67" s="40" t="s">
        <v>160</v>
      </c>
      <c r="F67" s="40" t="s">
        <v>159</v>
      </c>
      <c r="G67" s="10" t="s">
        <v>108</v>
      </c>
      <c r="H67" s="7"/>
      <c r="I67" s="7"/>
      <c r="J67" s="43">
        <v>40</v>
      </c>
      <c r="K67" s="50">
        <v>600</v>
      </c>
      <c r="L67" s="7"/>
      <c r="M67" s="7"/>
      <c r="N67" s="7"/>
      <c r="O67" s="7"/>
      <c r="P67" s="9">
        <f t="shared" si="1"/>
        <v>24000</v>
      </c>
      <c r="Q67" s="28" t="s">
        <v>179</v>
      </c>
      <c r="R67" s="21" t="s">
        <v>17</v>
      </c>
      <c r="S67" s="21">
        <v>0</v>
      </c>
      <c r="T67" s="28" t="s">
        <v>167</v>
      </c>
      <c r="U67" s="18"/>
      <c r="V67" s="19"/>
      <c r="W67" s="18"/>
      <c r="X67" s="20"/>
    </row>
    <row r="68" spans="1:24" ht="26.4" customHeight="1">
      <c r="A68" s="7">
        <v>53</v>
      </c>
      <c r="B68" s="7" t="s">
        <v>16</v>
      </c>
      <c r="C68" s="40" t="s">
        <v>162</v>
      </c>
      <c r="D68" s="40" t="s">
        <v>161</v>
      </c>
      <c r="E68" s="40" t="s">
        <v>162</v>
      </c>
      <c r="F68" s="40" t="s">
        <v>161</v>
      </c>
      <c r="G68" s="10" t="s">
        <v>108</v>
      </c>
      <c r="H68" s="7"/>
      <c r="I68" s="7"/>
      <c r="J68" s="43">
        <v>2</v>
      </c>
      <c r="K68" s="49">
        <v>4000</v>
      </c>
      <c r="L68" s="7"/>
      <c r="M68" s="7"/>
      <c r="N68" s="7"/>
      <c r="O68" s="7"/>
      <c r="P68" s="9">
        <f t="shared" si="1"/>
        <v>8000</v>
      </c>
      <c r="Q68" s="28" t="s">
        <v>179</v>
      </c>
      <c r="R68" s="21" t="s">
        <v>17</v>
      </c>
      <c r="S68" s="21">
        <v>0</v>
      </c>
      <c r="T68" s="28" t="s">
        <v>167</v>
      </c>
      <c r="U68" s="18"/>
      <c r="V68" s="19"/>
      <c r="W68" s="18"/>
      <c r="X68" s="20"/>
    </row>
    <row r="69" spans="1:24" ht="26.4" customHeight="1">
      <c r="A69" s="7">
        <v>54</v>
      </c>
      <c r="B69" s="7" t="s">
        <v>16</v>
      </c>
      <c r="C69" s="40" t="s">
        <v>164</v>
      </c>
      <c r="D69" s="40" t="s">
        <v>163</v>
      </c>
      <c r="E69" s="40" t="s">
        <v>164</v>
      </c>
      <c r="F69" s="40" t="s">
        <v>163</v>
      </c>
      <c r="G69" s="10" t="s">
        <v>108</v>
      </c>
      <c r="H69" s="7"/>
      <c r="I69" s="7"/>
      <c r="J69" s="43">
        <v>2</v>
      </c>
      <c r="K69" s="49">
        <v>2000</v>
      </c>
      <c r="L69" s="7"/>
      <c r="M69" s="7"/>
      <c r="N69" s="7"/>
      <c r="O69" s="7"/>
      <c r="P69" s="9">
        <f t="shared" si="1"/>
        <v>4000</v>
      </c>
      <c r="Q69" s="28" t="s">
        <v>179</v>
      </c>
      <c r="R69" s="21" t="s">
        <v>17</v>
      </c>
      <c r="S69" s="21">
        <v>0</v>
      </c>
      <c r="T69" s="28" t="s">
        <v>167</v>
      </c>
      <c r="U69" s="18"/>
      <c r="V69" s="19"/>
      <c r="W69" s="18"/>
      <c r="X69" s="20"/>
    </row>
    <row r="70" spans="1:24" ht="26.4" customHeight="1">
      <c r="A70" s="7">
        <v>55</v>
      </c>
      <c r="B70" s="7" t="s">
        <v>16</v>
      </c>
      <c r="C70" s="40" t="s">
        <v>166</v>
      </c>
      <c r="D70" s="40" t="s">
        <v>165</v>
      </c>
      <c r="E70" s="40" t="s">
        <v>166</v>
      </c>
      <c r="F70" s="40" t="s">
        <v>165</v>
      </c>
      <c r="G70" s="10" t="s">
        <v>108</v>
      </c>
      <c r="H70" s="7"/>
      <c r="I70" s="7"/>
      <c r="J70" s="43">
        <v>4</v>
      </c>
      <c r="K70" s="49">
        <v>3000</v>
      </c>
      <c r="L70" s="7"/>
      <c r="M70" s="7"/>
      <c r="N70" s="7"/>
      <c r="O70" s="7"/>
      <c r="P70" s="9">
        <f t="shared" si="1"/>
        <v>12000</v>
      </c>
      <c r="Q70" s="28" t="s">
        <v>179</v>
      </c>
      <c r="R70" s="21" t="s">
        <v>17</v>
      </c>
      <c r="S70" s="21">
        <v>0</v>
      </c>
      <c r="T70" s="28" t="s">
        <v>167</v>
      </c>
      <c r="U70" s="18"/>
      <c r="V70" s="19"/>
      <c r="W70" s="18"/>
      <c r="X70" s="20"/>
    </row>
    <row r="71" spans="1:24" ht="26.4" customHeight="1">
      <c r="A71" s="7">
        <v>56</v>
      </c>
      <c r="B71" s="7" t="s">
        <v>19</v>
      </c>
      <c r="C71" s="40" t="s">
        <v>173</v>
      </c>
      <c r="D71" s="40" t="s">
        <v>168</v>
      </c>
      <c r="E71" s="40" t="s">
        <v>173</v>
      </c>
      <c r="F71" s="40" t="s">
        <v>168</v>
      </c>
      <c r="G71" s="10" t="s">
        <v>22</v>
      </c>
      <c r="H71" s="7"/>
      <c r="I71" s="7"/>
      <c r="J71" s="43">
        <v>1</v>
      </c>
      <c r="K71" s="49">
        <v>180000</v>
      </c>
      <c r="L71" s="7"/>
      <c r="M71" s="7"/>
      <c r="N71" s="7"/>
      <c r="O71" s="7"/>
      <c r="P71" s="9">
        <f t="shared" si="1"/>
        <v>180000</v>
      </c>
      <c r="Q71" s="28" t="s">
        <v>179</v>
      </c>
      <c r="R71" s="21" t="s">
        <v>17</v>
      </c>
      <c r="S71" s="21">
        <v>0</v>
      </c>
      <c r="T71" s="28" t="s">
        <v>110</v>
      </c>
      <c r="U71" s="18"/>
      <c r="V71" s="19"/>
      <c r="W71" s="18"/>
      <c r="X71" s="20"/>
    </row>
    <row r="72" spans="1:24" ht="26.4" customHeight="1">
      <c r="A72" s="7">
        <v>57</v>
      </c>
      <c r="B72" s="7" t="s">
        <v>16</v>
      </c>
      <c r="C72" s="40" t="s">
        <v>169</v>
      </c>
      <c r="D72" s="40" t="s">
        <v>171</v>
      </c>
      <c r="E72" s="40" t="s">
        <v>169</v>
      </c>
      <c r="F72" s="40" t="s">
        <v>171</v>
      </c>
      <c r="G72" s="10" t="s">
        <v>108</v>
      </c>
      <c r="H72" s="7"/>
      <c r="I72" s="7"/>
      <c r="J72" s="45">
        <v>7</v>
      </c>
      <c r="K72" s="49">
        <v>10000</v>
      </c>
      <c r="L72" s="7"/>
      <c r="M72" s="7"/>
      <c r="N72" s="7"/>
      <c r="O72" s="7"/>
      <c r="P72" s="9">
        <f t="shared" si="1"/>
        <v>70000</v>
      </c>
      <c r="Q72" s="28" t="s">
        <v>179</v>
      </c>
      <c r="R72" s="21" t="s">
        <v>17</v>
      </c>
      <c r="S72" s="21">
        <v>0</v>
      </c>
      <c r="T72" s="28" t="s">
        <v>167</v>
      </c>
      <c r="U72" s="18"/>
      <c r="V72" s="19"/>
      <c r="W72" s="18"/>
      <c r="X72" s="20"/>
    </row>
    <row r="73" spans="1:24" ht="26.4" customHeight="1">
      <c r="A73" s="7">
        <v>58</v>
      </c>
      <c r="B73" s="7" t="s">
        <v>16</v>
      </c>
      <c r="C73" s="40" t="s">
        <v>170</v>
      </c>
      <c r="D73" s="40" t="s">
        <v>172</v>
      </c>
      <c r="E73" s="40" t="s">
        <v>170</v>
      </c>
      <c r="F73" s="40" t="s">
        <v>172</v>
      </c>
      <c r="G73" s="10" t="s">
        <v>108</v>
      </c>
      <c r="H73" s="7"/>
      <c r="I73" s="7"/>
      <c r="J73" s="45">
        <v>10</v>
      </c>
      <c r="K73" s="46">
        <v>10000</v>
      </c>
      <c r="L73" s="7"/>
      <c r="M73" s="7"/>
      <c r="N73" s="7"/>
      <c r="O73" s="7"/>
      <c r="P73" s="9">
        <f t="shared" si="1"/>
        <v>100000</v>
      </c>
      <c r="Q73" s="28" t="s">
        <v>179</v>
      </c>
      <c r="R73" s="21" t="s">
        <v>17</v>
      </c>
      <c r="S73" s="21">
        <v>0</v>
      </c>
      <c r="T73" s="28" t="s">
        <v>167</v>
      </c>
      <c r="U73" s="18"/>
      <c r="V73" s="19"/>
      <c r="W73" s="18"/>
      <c r="X73" s="20"/>
    </row>
    <row r="74" spans="1:24" ht="26.4" customHeight="1">
      <c r="A74" s="7">
        <v>59</v>
      </c>
      <c r="B74" s="7" t="s">
        <v>16</v>
      </c>
      <c r="C74" s="40" t="s">
        <v>176</v>
      </c>
      <c r="D74" s="40" t="s">
        <v>177</v>
      </c>
      <c r="E74" s="40" t="s">
        <v>178</v>
      </c>
      <c r="F74" s="40" t="s">
        <v>178</v>
      </c>
      <c r="G74" s="10" t="s">
        <v>108</v>
      </c>
      <c r="H74" s="7"/>
      <c r="I74" s="7"/>
      <c r="J74" s="45">
        <v>9</v>
      </c>
      <c r="K74" s="46">
        <v>2500</v>
      </c>
      <c r="L74" s="7"/>
      <c r="M74" s="7"/>
      <c r="N74" s="7"/>
      <c r="O74" s="7"/>
      <c r="P74" s="9">
        <f t="shared" si="1"/>
        <v>22500</v>
      </c>
      <c r="Q74" s="28" t="s">
        <v>179</v>
      </c>
      <c r="R74" s="21" t="s">
        <v>17</v>
      </c>
      <c r="S74" s="21"/>
      <c r="T74" s="28" t="s">
        <v>110</v>
      </c>
      <c r="U74" s="18"/>
      <c r="V74" s="19"/>
      <c r="W74" s="18"/>
      <c r="X74" s="20"/>
    </row>
    <row r="75" spans="1:24" ht="26.4" customHeight="1">
      <c r="A75" s="7"/>
      <c r="B75" s="7"/>
      <c r="C75" s="12" t="s">
        <v>42</v>
      </c>
      <c r="D75" s="12"/>
      <c r="E75" s="12"/>
      <c r="F75" s="12"/>
      <c r="G75" s="10" t="s">
        <v>108</v>
      </c>
      <c r="H75" s="12"/>
      <c r="I75" s="12"/>
      <c r="J75" s="12"/>
      <c r="K75" s="12"/>
      <c r="L75" s="12"/>
      <c r="M75" s="12"/>
      <c r="N75" s="12"/>
      <c r="O75" s="12"/>
      <c r="P75" s="12">
        <f>SUM(P16:P74)</f>
        <v>5695950</v>
      </c>
      <c r="Q75" s="12"/>
      <c r="R75" s="12"/>
      <c r="S75" s="12"/>
      <c r="T75" s="12"/>
      <c r="U75" s="18"/>
      <c r="V75" s="19"/>
      <c r="W75" s="18"/>
      <c r="X75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07.04.2022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2022-04-22T05:04:40Z</dcterms:modified>
</cp:coreProperties>
</file>